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ayments Meadow" sheetId="1" r:id="rId1"/>
    <sheet name="Payments Treas." sheetId="2" r:id="rId2"/>
    <sheet name="Payments Allotments" sheetId="3" r:id="rId3"/>
    <sheet name="Receipts" sheetId="4" r:id="rId4"/>
  </sheets>
  <definedNames>
    <definedName name="_xlnm.Print_Area" localSheetId="1">'Payments Treas.'!$A$1:$O$492</definedName>
    <definedName name="_xlnm.Print_Titles" localSheetId="1">'Payments Treas.'!$1:$1</definedName>
  </definedNames>
  <calcPr fullCalcOnLoad="1"/>
</workbook>
</file>

<file path=xl/sharedStrings.xml><?xml version="1.0" encoding="utf-8"?>
<sst xmlns="http://schemas.openxmlformats.org/spreadsheetml/2006/main" count="386" uniqueCount="184">
  <si>
    <t>Date</t>
  </si>
  <si>
    <t>Chq No.</t>
  </si>
  <si>
    <t>Name</t>
  </si>
  <si>
    <t>Donation</t>
  </si>
  <si>
    <t>S.137 Payment</t>
  </si>
  <si>
    <t>Clerk's Salary</t>
  </si>
  <si>
    <t>Misc</t>
  </si>
  <si>
    <t>VAT</t>
  </si>
  <si>
    <t>Total</t>
  </si>
  <si>
    <t>Notes</t>
  </si>
  <si>
    <t>Interest</t>
  </si>
  <si>
    <t>High Interest</t>
  </si>
  <si>
    <t>Treasurer</t>
  </si>
  <si>
    <t>Precept</t>
  </si>
  <si>
    <t>Mayor's Allowance</t>
  </si>
  <si>
    <t>Meadow</t>
  </si>
  <si>
    <t xml:space="preserve">Date </t>
  </si>
  <si>
    <t>Public Conv.s</t>
  </si>
  <si>
    <t>Chq. No.</t>
  </si>
  <si>
    <t>Wkly Insp.</t>
  </si>
  <si>
    <t>Maintenance</t>
  </si>
  <si>
    <t>Misc.</t>
  </si>
  <si>
    <t>Stationery+ Office</t>
  </si>
  <si>
    <t>Total Misc Receipts</t>
  </si>
  <si>
    <t>Totals</t>
  </si>
  <si>
    <t>Allotments</t>
  </si>
  <si>
    <t xml:space="preserve">Allotments </t>
  </si>
  <si>
    <t>Description</t>
  </si>
  <si>
    <t>Amount</t>
  </si>
  <si>
    <t>Funds Transfer Out to cover Clerk's Pay</t>
  </si>
  <si>
    <t>Fund Transfer in 13/14 Precept Amount</t>
  </si>
  <si>
    <t>Total Fund Transfers Out</t>
  </si>
  <si>
    <t>Fund Transfer In 13/14 Vat reclaim</t>
  </si>
  <si>
    <t>Fund Transfer In Clerk's Allotment Costs</t>
  </si>
  <si>
    <t>Fund Transfer In Allotment Travel</t>
  </si>
  <si>
    <t>Xmas Lights &amp; Fair</t>
  </si>
  <si>
    <t>Total In</t>
  </si>
  <si>
    <t>30.04.14</t>
  </si>
  <si>
    <t>31.08.14</t>
  </si>
  <si>
    <t>31.12.14</t>
  </si>
  <si>
    <t>05.04.14</t>
  </si>
  <si>
    <t>05.05.14</t>
  </si>
  <si>
    <t>05.06.14</t>
  </si>
  <si>
    <t>05.07.14</t>
  </si>
  <si>
    <t>05.08.14</t>
  </si>
  <si>
    <t>05.09.14</t>
  </si>
  <si>
    <t>05.10.14</t>
  </si>
  <si>
    <t>05.11.14</t>
  </si>
  <si>
    <t>05.12.14</t>
  </si>
  <si>
    <t>05.01.15</t>
  </si>
  <si>
    <t>05.02.15</t>
  </si>
  <si>
    <t>05.03.15</t>
  </si>
  <si>
    <t>Funds Transfer Out 14/15 Precept Amount</t>
  </si>
  <si>
    <t>Fund Transfer Out Meadow VAT reclaim 13/14</t>
  </si>
  <si>
    <t>Allotment Rental Income 2015</t>
  </si>
  <si>
    <t>Funds VAT 13/14</t>
  </si>
  <si>
    <t>16.04.14</t>
  </si>
  <si>
    <t>T. Price</t>
  </si>
  <si>
    <t>HM Revenue and Customs</t>
  </si>
  <si>
    <t>Survey Monkey</t>
  </si>
  <si>
    <t>Society of Local Council Clerks</t>
  </si>
  <si>
    <t>Viking</t>
  </si>
  <si>
    <t>Artisan Press</t>
  </si>
  <si>
    <t>One Voice Wales</t>
  </si>
  <si>
    <t>Clun Solutions</t>
  </si>
  <si>
    <t>Mid Border Arts</t>
  </si>
  <si>
    <t>LGA 1972 S. 145</t>
  </si>
  <si>
    <t>Presteigne Little Peoples Playgroup</t>
  </si>
  <si>
    <t>Presteigne Youth Project</t>
  </si>
  <si>
    <t>St. Andrews Church, Norton</t>
  </si>
  <si>
    <t>Presteigne Primary School</t>
  </si>
  <si>
    <t>N. Close</t>
  </si>
  <si>
    <t>opening of Wilson Terrace Toilets</t>
  </si>
  <si>
    <t>Presteigne Building Supplies</t>
  </si>
  <si>
    <t>Powys County Council</t>
  </si>
  <si>
    <t>Skateboard area safety inspection</t>
  </si>
  <si>
    <t>annual mowing 2013</t>
  </si>
  <si>
    <t>Home Presteigne</t>
  </si>
  <si>
    <t>Llandrindod Wells Town Council</t>
  </si>
  <si>
    <t>training course</t>
  </si>
  <si>
    <t>Refund to Cllr. Tennant-Eyles</t>
  </si>
  <si>
    <t>Allotment Rental Income 2014 April</t>
  </si>
  <si>
    <t>Allotment Rental Income 2014 May</t>
  </si>
  <si>
    <t>Donation Warden Appeal Fund</t>
  </si>
  <si>
    <t>14.05.14</t>
  </si>
  <si>
    <t>Presteigne Carnival</t>
  </si>
  <si>
    <t>Presteigne Shirehall Museum Trust</t>
  </si>
  <si>
    <t>LGA 1972 s.144</t>
  </si>
  <si>
    <t>Presteigne and Norton Twinning Assoc</t>
  </si>
  <si>
    <t>Presteigne Festival</t>
  </si>
  <si>
    <t>LGA 1972 S.145</t>
  </si>
  <si>
    <t>L. Stephens</t>
  </si>
  <si>
    <t>Internal Audit</t>
  </si>
  <si>
    <t>Clearview Cleaning Services Ltd</t>
  </si>
  <si>
    <t>April Cleaning Account</t>
  </si>
  <si>
    <t>Artisan Print</t>
  </si>
  <si>
    <t>cancelled</t>
  </si>
  <si>
    <t>18.06.14</t>
  </si>
  <si>
    <t>Npower</t>
  </si>
  <si>
    <t>travel and expenses</t>
  </si>
  <si>
    <t>C. Kirkby</t>
  </si>
  <si>
    <t>1st payment, Mayor's Allowance</t>
  </si>
  <si>
    <t>OCS Group Uk Ltd</t>
  </si>
  <si>
    <t>hygiene units</t>
  </si>
  <si>
    <t>Information Commissioner</t>
  </si>
  <si>
    <t>data registration</t>
  </si>
  <si>
    <t>J. Beaumont</t>
  </si>
  <si>
    <t>npower</t>
  </si>
  <si>
    <t>The Samaritans</t>
  </si>
  <si>
    <t>Balance Warden Appeal Fund</t>
  </si>
  <si>
    <t>BISYOC</t>
  </si>
  <si>
    <t>Lewers Firth</t>
  </si>
  <si>
    <t>For August Salary (no meeting)</t>
  </si>
  <si>
    <t>V. Lort</t>
  </si>
  <si>
    <t>Hire of cherry picker</t>
  </si>
  <si>
    <t>16.07.14</t>
  </si>
  <si>
    <t>hire of cherry picker xmas lights</t>
  </si>
  <si>
    <t>Charles Ransford &amp; Son</t>
  </si>
  <si>
    <t>wood bark for skateboard area</t>
  </si>
  <si>
    <t>Zurich Municipal</t>
  </si>
  <si>
    <t>Welsh Water</t>
  </si>
  <si>
    <t>27.08.14</t>
  </si>
  <si>
    <t>repair of pump</t>
  </si>
  <si>
    <t>17.09.14</t>
  </si>
  <si>
    <t>Presteigne Brownies</t>
  </si>
  <si>
    <t>East Radnor Day Centre</t>
  </si>
  <si>
    <t>Presteigne Memorial Hall</t>
  </si>
  <si>
    <t>Norton Sports Committee</t>
  </si>
  <si>
    <t>Presteigne St. Andrews FC Colts</t>
  </si>
  <si>
    <t>Annual Grant LGA 1976 S.19</t>
  </si>
  <si>
    <t>Mrs T. Price</t>
  </si>
  <si>
    <t>BDO</t>
  </si>
  <si>
    <t>external audit</t>
  </si>
  <si>
    <t>towards bonfire/fireworks</t>
  </si>
  <si>
    <t>Park Leisure</t>
  </si>
  <si>
    <t>repair of pump (2)</t>
  </si>
  <si>
    <t>Wales Audit Office distribution of reserves</t>
  </si>
  <si>
    <t>15.10.14</t>
  </si>
  <si>
    <t>Sheep Music</t>
  </si>
  <si>
    <t>Royal British Legion</t>
  </si>
  <si>
    <t>Presteigne and Norton Community Support</t>
  </si>
  <si>
    <t>LGA 1972 S.142</t>
  </si>
  <si>
    <t>Powys Citizens Advice Bureau</t>
  </si>
  <si>
    <t>travel/office expenses</t>
  </si>
  <si>
    <t>posters apple pressing</t>
  </si>
  <si>
    <t>Presteigne Chamber of Trade</t>
  </si>
  <si>
    <t>towards Christmas Fair/Lights</t>
  </si>
  <si>
    <t>19.11.14</t>
  </si>
  <si>
    <t>Wales Air Ambulance</t>
  </si>
  <si>
    <t>Radnorshire Wildlife Trust</t>
  </si>
  <si>
    <t>Presteigne and Norton Community Trust Ltd</t>
  </si>
  <si>
    <t>Warden Guardians Foundation</t>
  </si>
  <si>
    <t>TALL Engineers Ltd</t>
  </si>
  <si>
    <t>structural testing xmas lights</t>
  </si>
  <si>
    <t>closing of toilets for winter</t>
  </si>
  <si>
    <t>Bobath</t>
  </si>
  <si>
    <t>repair of pump (3)</t>
  </si>
  <si>
    <t>Returned donation St. Andrews Church</t>
  </si>
  <si>
    <t>towards provision of community facility</t>
  </si>
  <si>
    <t>Fund Transfer out to new Warden Reserve Account</t>
  </si>
  <si>
    <t>Warden Reserve</t>
  </si>
  <si>
    <t>Fund Transfer in new Warden Reserve Account</t>
  </si>
  <si>
    <t>17.12.14</t>
  </si>
  <si>
    <t>CANCELLED</t>
  </si>
  <si>
    <t>T.A. Price</t>
  </si>
  <si>
    <t>repainting of two benches, Norton</t>
  </si>
  <si>
    <t>adoption of phone kiosk, Norton</t>
  </si>
  <si>
    <t>British Telecom Payphones</t>
  </si>
  <si>
    <t>Rubbish After School Club (Play Radnor)</t>
  </si>
  <si>
    <t>Knighton and Presteigne Leg Club</t>
  </si>
  <si>
    <t>21.01.15</t>
  </si>
  <si>
    <t>travel expenses</t>
  </si>
  <si>
    <t>T.A. Price for Amazon</t>
  </si>
  <si>
    <t>11.02.15</t>
  </si>
  <si>
    <t>hire of cherry picker</t>
  </si>
  <si>
    <t>balance of 2014/15 funding</t>
  </si>
  <si>
    <t>G. Ames</t>
  </si>
  <si>
    <t>18.03.15</t>
  </si>
  <si>
    <t>SLCC Enterprises Ltd</t>
  </si>
  <si>
    <t>Finance Course</t>
  </si>
  <si>
    <t>ROSPA Inspection</t>
  </si>
  <si>
    <t>S. Ruell</t>
  </si>
  <si>
    <t>Allotment income for 15/16 (new tenant)</t>
  </si>
  <si>
    <t xml:space="preserve">Allotment income for 15/16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</si>
</sst>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&quot;£&quot;#,##0.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809]dd\ mmmm\ yyyy"/>
    <numFmt numFmtId="172" formatCode="dd/mm/yy;@"/>
    <numFmt numFmtId="173" formatCode="mmm\-yyyy"/>
    <numFmt numFmtId="174" formatCode="0.000"/>
    <numFmt numFmtId="175" formatCode="&quot;£&quot;#,##0.0;[Red]\-&quot;£&quot;#,##0.0"/>
  </numFmts>
  <fonts count="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1" fontId="0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1" xfId="0" applyNumberFormat="1" applyFont="1" applyBorder="1" applyAlignment="1">
      <alignment wrapText="1" shrinkToFit="1"/>
    </xf>
    <xf numFmtId="2" fontId="1" fillId="0" borderId="1" xfId="0" applyNumberFormat="1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4" xfId="0" applyFont="1" applyFill="1" applyBorder="1" applyAlignment="1">
      <alignment/>
    </xf>
    <xf numFmtId="0" fontId="4" fillId="0" borderId="0" xfId="0" applyFont="1" applyBorder="1" applyAlignment="1">
      <alignment/>
    </xf>
    <xf numFmtId="2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4" fillId="0" borderId="1" xfId="0" applyNumberFormat="1" applyFont="1" applyBorder="1" applyAlignment="1">
      <alignment/>
    </xf>
    <xf numFmtId="172" fontId="0" fillId="0" borderId="6" xfId="0" applyNumberFormat="1" applyBorder="1" applyAlignment="1">
      <alignment/>
    </xf>
    <xf numFmtId="172" fontId="3" fillId="0" borderId="1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172" fontId="4" fillId="0" borderId="2" xfId="0" applyNumberFormat="1" applyFont="1" applyBorder="1" applyAlignment="1">
      <alignment/>
    </xf>
    <xf numFmtId="2" fontId="6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172" fontId="0" fillId="0" borderId="2" xfId="0" applyNumberFormat="1" applyBorder="1" applyAlignment="1">
      <alignment horizontal="right"/>
    </xf>
    <xf numFmtId="2" fontId="1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7" xfId="0" applyFill="1" applyBorder="1" applyAlignment="1">
      <alignment/>
    </xf>
    <xf numFmtId="14" fontId="0" fillId="0" borderId="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7" xfId="0" applyNumberFormat="1" applyFill="1" applyBorder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172" fontId="4" fillId="0" borderId="2" xfId="0" applyNumberFormat="1" applyFont="1" applyBorder="1" applyAlignment="1">
      <alignment horizontal="right"/>
    </xf>
    <xf numFmtId="172" fontId="0" fillId="0" borderId="2" xfId="0" applyNumberFormat="1" applyBorder="1" applyAlignment="1">
      <alignment horizontal="left"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1" xfId="0" applyNumberFormat="1" applyFill="1" applyBorder="1" applyAlignment="1">
      <alignment horizontal="left" wrapText="1"/>
    </xf>
    <xf numFmtId="17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16">
      <selection activeCell="A38" sqref="A38:IV38"/>
    </sheetView>
  </sheetViews>
  <sheetFormatPr defaultColWidth="9.140625" defaultRowHeight="12.75"/>
  <cols>
    <col min="1" max="1" width="10.140625" style="47" bestFit="1" customWidth="1"/>
    <col min="3" max="3" width="24.140625" style="0" customWidth="1"/>
    <col min="4" max="4" width="10.28125" style="0" customWidth="1"/>
    <col min="5" max="5" width="13.421875" style="0" customWidth="1"/>
    <col min="6" max="6" width="10.8515625" style="0" customWidth="1"/>
    <col min="8" max="8" width="10.421875" style="0" customWidth="1"/>
    <col min="9" max="9" width="34.140625" style="0" customWidth="1"/>
  </cols>
  <sheetData>
    <row r="1" spans="1:11" s="24" customFormat="1" ht="24" customHeight="1">
      <c r="A1" s="46" t="s">
        <v>0</v>
      </c>
      <c r="B1" s="24" t="s">
        <v>18</v>
      </c>
      <c r="C1" s="24" t="s">
        <v>2</v>
      </c>
      <c r="D1" s="24" t="s">
        <v>19</v>
      </c>
      <c r="E1" s="24" t="s">
        <v>20</v>
      </c>
      <c r="F1" s="24" t="s">
        <v>21</v>
      </c>
      <c r="G1" s="24" t="s">
        <v>7</v>
      </c>
      <c r="H1" s="24" t="s">
        <v>8</v>
      </c>
      <c r="I1" s="24" t="s">
        <v>9</v>
      </c>
      <c r="J1" s="26"/>
      <c r="K1" s="26"/>
    </row>
    <row r="2" spans="1:9" ht="12.75">
      <c r="A2" s="38" t="s">
        <v>56</v>
      </c>
      <c r="B2" s="25">
        <v>100346</v>
      </c>
      <c r="C2" s="25" t="s">
        <v>73</v>
      </c>
      <c r="D2" s="3"/>
      <c r="E2" s="3">
        <v>10.21</v>
      </c>
      <c r="F2" s="3"/>
      <c r="G2" s="3">
        <v>2.04</v>
      </c>
      <c r="H2" s="3">
        <v>12.25</v>
      </c>
      <c r="I2" s="25"/>
    </row>
    <row r="3" spans="1:9" ht="12.75">
      <c r="A3" s="38" t="s">
        <v>56</v>
      </c>
      <c r="B3" s="25">
        <v>100347</v>
      </c>
      <c r="C3" s="25" t="s">
        <v>74</v>
      </c>
      <c r="D3" s="25"/>
      <c r="E3" s="3">
        <v>60</v>
      </c>
      <c r="F3" s="3"/>
      <c r="G3" s="3">
        <v>12</v>
      </c>
      <c r="H3" s="3">
        <v>72</v>
      </c>
      <c r="I3" s="25" t="s">
        <v>75</v>
      </c>
    </row>
    <row r="4" spans="1:9" ht="12.75">
      <c r="A4" s="38" t="s">
        <v>56</v>
      </c>
      <c r="B4" s="25">
        <v>100348</v>
      </c>
      <c r="C4" s="25" t="s">
        <v>74</v>
      </c>
      <c r="D4" s="3"/>
      <c r="E4" s="3">
        <v>815.75</v>
      </c>
      <c r="F4" s="25"/>
      <c r="G4" s="25">
        <v>163.15</v>
      </c>
      <c r="H4" s="3">
        <v>978.9</v>
      </c>
      <c r="I4" s="25" t="s">
        <v>76</v>
      </c>
    </row>
    <row r="5" spans="1:9" ht="12.75">
      <c r="A5" s="38" t="s">
        <v>56</v>
      </c>
      <c r="B5" s="25">
        <v>100349</v>
      </c>
      <c r="C5" s="73" t="s">
        <v>71</v>
      </c>
      <c r="D5" s="3">
        <v>35</v>
      </c>
      <c r="E5" s="3"/>
      <c r="F5" s="25"/>
      <c r="G5" s="25"/>
      <c r="H5" s="3">
        <v>35</v>
      </c>
      <c r="I5" s="25"/>
    </row>
    <row r="6" spans="1:9" ht="12.75">
      <c r="A6" s="38" t="s">
        <v>84</v>
      </c>
      <c r="B6" s="25">
        <v>100350</v>
      </c>
      <c r="C6" s="25" t="s">
        <v>95</v>
      </c>
      <c r="D6" s="3"/>
      <c r="E6" s="3">
        <v>5.12</v>
      </c>
      <c r="F6" s="3"/>
      <c r="G6" s="3">
        <v>1.02</v>
      </c>
      <c r="H6" s="3">
        <v>6.14</v>
      </c>
      <c r="I6" s="25"/>
    </row>
    <row r="7" spans="1:8" ht="12.75">
      <c r="A7" s="38" t="s">
        <v>84</v>
      </c>
      <c r="B7" s="25">
        <v>100351</v>
      </c>
      <c r="C7" s="73" t="s">
        <v>73</v>
      </c>
      <c r="D7" s="1"/>
      <c r="E7" s="77">
        <v>23.7</v>
      </c>
      <c r="G7" s="77">
        <v>4.73</v>
      </c>
      <c r="H7" s="77">
        <v>28.43</v>
      </c>
    </row>
    <row r="8" spans="1:9" ht="12.75">
      <c r="A8" s="38" t="s">
        <v>97</v>
      </c>
      <c r="B8" s="25">
        <v>100352</v>
      </c>
      <c r="C8" s="25" t="s">
        <v>71</v>
      </c>
      <c r="D8" s="3">
        <v>35</v>
      </c>
      <c r="E8" s="3">
        <v>294</v>
      </c>
      <c r="F8" s="25"/>
      <c r="G8" s="3"/>
      <c r="H8" s="3">
        <v>329</v>
      </c>
      <c r="I8" s="25"/>
    </row>
    <row r="9" spans="1:9" ht="12.75">
      <c r="A9" s="38" t="s">
        <v>97</v>
      </c>
      <c r="B9" s="25">
        <v>100353</v>
      </c>
      <c r="C9" s="25" t="s">
        <v>98</v>
      </c>
      <c r="D9" s="3"/>
      <c r="E9" s="3"/>
      <c r="F9" s="25">
        <v>28.61</v>
      </c>
      <c r="G9" s="3">
        <v>1.43</v>
      </c>
      <c r="H9" s="3">
        <v>30.04</v>
      </c>
      <c r="I9" s="25"/>
    </row>
    <row r="10" spans="1:9" ht="12.75">
      <c r="A10" s="38" t="s">
        <v>97</v>
      </c>
      <c r="B10" s="25">
        <v>100354</v>
      </c>
      <c r="C10" s="25" t="s">
        <v>73</v>
      </c>
      <c r="D10" s="3"/>
      <c r="E10" s="3">
        <v>52.94</v>
      </c>
      <c r="F10" s="25"/>
      <c r="G10" s="3">
        <v>10.59</v>
      </c>
      <c r="H10" s="3">
        <v>63.53</v>
      </c>
      <c r="I10" s="25"/>
    </row>
    <row r="11" spans="1:9" ht="12.75">
      <c r="A11" s="38" t="s">
        <v>97</v>
      </c>
      <c r="B11" s="25">
        <v>100355</v>
      </c>
      <c r="C11" s="25" t="s">
        <v>71</v>
      </c>
      <c r="D11" s="3">
        <v>45</v>
      </c>
      <c r="E11" s="3">
        <v>60</v>
      </c>
      <c r="F11" s="25"/>
      <c r="G11" s="3"/>
      <c r="H11" s="3">
        <v>105</v>
      </c>
      <c r="I11" s="25"/>
    </row>
    <row r="12" spans="1:9" ht="12.75">
      <c r="A12" s="38" t="s">
        <v>115</v>
      </c>
      <c r="B12" s="25">
        <v>100356</v>
      </c>
      <c r="C12" s="25" t="s">
        <v>71</v>
      </c>
      <c r="D12" s="3">
        <v>17</v>
      </c>
      <c r="E12" s="3">
        <v>77.82</v>
      </c>
      <c r="F12" s="25"/>
      <c r="G12" s="25">
        <v>4.17</v>
      </c>
      <c r="H12" s="3">
        <v>98.99</v>
      </c>
      <c r="I12" s="25"/>
    </row>
    <row r="13" spans="1:9" ht="12.75">
      <c r="A13" s="38" t="s">
        <v>115</v>
      </c>
      <c r="B13" s="25">
        <v>100357</v>
      </c>
      <c r="C13" s="25" t="s">
        <v>117</v>
      </c>
      <c r="D13" s="3"/>
      <c r="E13" s="3">
        <v>237.2</v>
      </c>
      <c r="F13" s="25"/>
      <c r="G13" s="25">
        <v>47.44</v>
      </c>
      <c r="H13" s="3">
        <v>284.64</v>
      </c>
      <c r="I13" s="25" t="s">
        <v>118</v>
      </c>
    </row>
    <row r="14" spans="1:9" ht="12.75">
      <c r="A14" s="38" t="s">
        <v>121</v>
      </c>
      <c r="B14" s="25">
        <v>100358</v>
      </c>
      <c r="C14" s="25" t="s">
        <v>120</v>
      </c>
      <c r="D14" s="3"/>
      <c r="E14" s="3"/>
      <c r="F14" s="3">
        <v>24.3</v>
      </c>
      <c r="G14" s="25"/>
      <c r="H14" s="3">
        <v>24.3</v>
      </c>
      <c r="I14" s="25"/>
    </row>
    <row r="15" spans="1:9" ht="12.75">
      <c r="A15" s="38" t="s">
        <v>121</v>
      </c>
      <c r="B15" s="25">
        <v>100359</v>
      </c>
      <c r="C15" s="25" t="s">
        <v>73</v>
      </c>
      <c r="D15" s="3"/>
      <c r="E15" s="3">
        <v>3.69</v>
      </c>
      <c r="F15" s="25"/>
      <c r="G15" s="25">
        <v>0.74</v>
      </c>
      <c r="H15" s="3">
        <v>4.43</v>
      </c>
      <c r="I15" s="25"/>
    </row>
    <row r="16" spans="1:9" ht="12.75">
      <c r="A16" s="38" t="s">
        <v>121</v>
      </c>
      <c r="B16" s="25">
        <v>100360</v>
      </c>
      <c r="C16" s="25" t="s">
        <v>71</v>
      </c>
      <c r="D16" s="3">
        <v>52</v>
      </c>
      <c r="E16" s="3">
        <v>142</v>
      </c>
      <c r="F16" s="25"/>
      <c r="G16" s="25"/>
      <c r="H16" s="3">
        <v>194</v>
      </c>
      <c r="I16" s="25"/>
    </row>
    <row r="17" spans="1:9" ht="12.75">
      <c r="A17" s="38" t="s">
        <v>123</v>
      </c>
      <c r="B17" s="25">
        <v>100361</v>
      </c>
      <c r="C17" s="25" t="s">
        <v>73</v>
      </c>
      <c r="D17" s="3"/>
      <c r="E17" s="3">
        <v>6.14</v>
      </c>
      <c r="F17" s="25"/>
      <c r="G17" s="25">
        <v>1.23</v>
      </c>
      <c r="H17" s="3">
        <v>7.37</v>
      </c>
      <c r="I17" s="25"/>
    </row>
    <row r="18" spans="1:9" ht="12.75">
      <c r="A18" s="38" t="s">
        <v>123</v>
      </c>
      <c r="B18" s="25">
        <v>100362</v>
      </c>
      <c r="C18" s="25" t="s">
        <v>98</v>
      </c>
      <c r="D18" s="3"/>
      <c r="E18" s="3"/>
      <c r="F18" s="63">
        <v>50.46</v>
      </c>
      <c r="G18" s="63">
        <v>2.52</v>
      </c>
      <c r="H18" s="3">
        <v>52.98</v>
      </c>
      <c r="I18" s="25"/>
    </row>
    <row r="19" spans="1:9" ht="12.75">
      <c r="A19" s="38" t="s">
        <v>123</v>
      </c>
      <c r="B19" s="25">
        <v>100363</v>
      </c>
      <c r="C19" s="25" t="s">
        <v>71</v>
      </c>
      <c r="D19" s="29">
        <v>41</v>
      </c>
      <c r="E19" s="29">
        <v>14</v>
      </c>
      <c r="F19" s="29"/>
      <c r="G19" s="63"/>
      <c r="H19" s="29">
        <v>55</v>
      </c>
      <c r="I19" s="25"/>
    </row>
    <row r="20" spans="1:9" ht="12.75">
      <c r="A20" s="38" t="s">
        <v>137</v>
      </c>
      <c r="B20" s="73">
        <v>100364</v>
      </c>
      <c r="C20" s="25" t="s">
        <v>71</v>
      </c>
      <c r="D20" s="29">
        <v>37</v>
      </c>
      <c r="E20" s="29">
        <v>2</v>
      </c>
      <c r="F20" s="29"/>
      <c r="G20" s="63"/>
      <c r="H20" s="29">
        <v>39</v>
      </c>
      <c r="I20" s="25"/>
    </row>
    <row r="21" spans="1:9" ht="12.75">
      <c r="A21" s="38" t="s">
        <v>137</v>
      </c>
      <c r="B21" s="73">
        <v>100365</v>
      </c>
      <c r="C21" s="25" t="s">
        <v>95</v>
      </c>
      <c r="D21" s="29"/>
      <c r="E21" s="29"/>
      <c r="F21" s="29">
        <v>11.07</v>
      </c>
      <c r="G21" s="63">
        <v>2.21</v>
      </c>
      <c r="H21" s="29">
        <v>13.28</v>
      </c>
      <c r="I21" s="25" t="s">
        <v>144</v>
      </c>
    </row>
    <row r="22" spans="1:9" ht="12.75">
      <c r="A22" s="38" t="s">
        <v>147</v>
      </c>
      <c r="B22" s="73">
        <v>100366</v>
      </c>
      <c r="C22" s="25" t="s">
        <v>73</v>
      </c>
      <c r="D22" s="29"/>
      <c r="E22" s="29">
        <v>28.18</v>
      </c>
      <c r="F22" s="29"/>
      <c r="G22" s="63">
        <v>5.64</v>
      </c>
      <c r="H22" s="29">
        <v>33.82</v>
      </c>
      <c r="I22" s="25"/>
    </row>
    <row r="23" spans="1:9" ht="12.75">
      <c r="A23" s="38" t="s">
        <v>147</v>
      </c>
      <c r="B23" s="73">
        <v>100367</v>
      </c>
      <c r="C23" s="25" t="s">
        <v>71</v>
      </c>
      <c r="D23" s="29">
        <v>42</v>
      </c>
      <c r="E23" s="29">
        <v>32</v>
      </c>
      <c r="F23" s="29"/>
      <c r="G23" s="63"/>
      <c r="H23" s="29">
        <v>74</v>
      </c>
      <c r="I23" s="25"/>
    </row>
    <row r="24" spans="1:9" ht="12.75">
      <c r="A24" s="38" t="s">
        <v>162</v>
      </c>
      <c r="B24" s="73">
        <v>100368</v>
      </c>
      <c r="C24" s="25" t="s">
        <v>107</v>
      </c>
      <c r="D24" s="29"/>
      <c r="E24" s="29"/>
      <c r="F24" s="29">
        <v>32.52</v>
      </c>
      <c r="G24" s="63">
        <v>1.63</v>
      </c>
      <c r="H24" s="29">
        <v>34.15</v>
      </c>
      <c r="I24" s="25"/>
    </row>
    <row r="25" spans="1:9" ht="12.75">
      <c r="A25" s="38" t="s">
        <v>162</v>
      </c>
      <c r="B25" s="73">
        <v>100369</v>
      </c>
      <c r="C25" s="25" t="s">
        <v>71</v>
      </c>
      <c r="D25" s="29">
        <v>35</v>
      </c>
      <c r="E25" s="29">
        <v>36</v>
      </c>
      <c r="F25" s="29"/>
      <c r="G25" s="63"/>
      <c r="H25" s="29">
        <v>71</v>
      </c>
      <c r="I25" s="25"/>
    </row>
    <row r="26" spans="1:9" ht="12.75">
      <c r="A26" s="38" t="s">
        <v>170</v>
      </c>
      <c r="B26" s="73">
        <v>100370</v>
      </c>
      <c r="C26" s="25" t="s">
        <v>74</v>
      </c>
      <c r="D26" s="29"/>
      <c r="E26" s="29"/>
      <c r="F26" s="29">
        <v>10</v>
      </c>
      <c r="G26" s="63"/>
      <c r="H26" s="29">
        <v>10</v>
      </c>
      <c r="I26" s="25"/>
    </row>
    <row r="27" spans="1:9" ht="12.75">
      <c r="A27" s="38" t="s">
        <v>170</v>
      </c>
      <c r="B27" s="73">
        <v>100371</v>
      </c>
      <c r="C27" s="25" t="s">
        <v>71</v>
      </c>
      <c r="D27" s="29">
        <v>33</v>
      </c>
      <c r="E27" s="29"/>
      <c r="F27" s="29"/>
      <c r="G27" s="63"/>
      <c r="H27" s="29">
        <v>33</v>
      </c>
      <c r="I27" s="25"/>
    </row>
    <row r="28" spans="1:9" ht="12.75">
      <c r="A28" s="38" t="s">
        <v>173</v>
      </c>
      <c r="B28" s="73">
        <v>100372</v>
      </c>
      <c r="C28" s="25" t="s">
        <v>71</v>
      </c>
      <c r="D28" s="29">
        <v>29</v>
      </c>
      <c r="E28" s="29"/>
      <c r="F28" s="29"/>
      <c r="G28" s="63"/>
      <c r="H28" s="29">
        <v>29</v>
      </c>
      <c r="I28" s="25"/>
    </row>
    <row r="29" spans="1:9" ht="12.75">
      <c r="A29" s="38" t="s">
        <v>177</v>
      </c>
      <c r="B29" s="73">
        <v>100373</v>
      </c>
      <c r="C29" s="25" t="s">
        <v>74</v>
      </c>
      <c r="D29" s="29"/>
      <c r="E29" s="29"/>
      <c r="F29" s="29">
        <v>60</v>
      </c>
      <c r="G29" s="29">
        <v>12</v>
      </c>
      <c r="H29" s="29">
        <v>72</v>
      </c>
      <c r="I29" s="25" t="s">
        <v>180</v>
      </c>
    </row>
    <row r="30" spans="1:9" ht="12.75">
      <c r="A30" s="38" t="s">
        <v>177</v>
      </c>
      <c r="B30" s="73">
        <v>100374</v>
      </c>
      <c r="C30" s="25" t="s">
        <v>120</v>
      </c>
      <c r="D30" s="29"/>
      <c r="E30" s="29"/>
      <c r="F30" s="29">
        <v>19.51</v>
      </c>
      <c r="G30" s="63"/>
      <c r="H30" s="29">
        <v>19.51</v>
      </c>
      <c r="I30" s="25"/>
    </row>
    <row r="31" spans="1:9" ht="12.75">
      <c r="A31" s="38" t="s">
        <v>177</v>
      </c>
      <c r="B31" s="73">
        <v>100375</v>
      </c>
      <c r="C31" s="25" t="s">
        <v>98</v>
      </c>
      <c r="D31" s="29"/>
      <c r="E31" s="29"/>
      <c r="F31" s="29">
        <v>38.37</v>
      </c>
      <c r="G31" s="63">
        <v>1.92</v>
      </c>
      <c r="H31" s="29">
        <v>40.29</v>
      </c>
      <c r="I31" s="25"/>
    </row>
    <row r="32" spans="1:9" ht="12.75">
      <c r="A32" s="38" t="s">
        <v>177</v>
      </c>
      <c r="B32" s="73">
        <v>100376</v>
      </c>
      <c r="C32" s="25" t="s">
        <v>71</v>
      </c>
      <c r="D32" s="29">
        <v>40</v>
      </c>
      <c r="E32" s="29"/>
      <c r="F32" s="29"/>
      <c r="G32" s="63"/>
      <c r="H32" s="29">
        <v>40</v>
      </c>
      <c r="I32" s="25"/>
    </row>
    <row r="33" spans="1:9" ht="12.75">
      <c r="A33" s="38" t="s">
        <v>177</v>
      </c>
      <c r="B33" s="73">
        <v>100377</v>
      </c>
      <c r="C33" s="25" t="s">
        <v>181</v>
      </c>
      <c r="D33" s="29"/>
      <c r="E33" s="29">
        <v>66</v>
      </c>
      <c r="F33" s="29"/>
      <c r="G33" s="29">
        <v>13.2</v>
      </c>
      <c r="H33" s="29">
        <v>79.2</v>
      </c>
      <c r="I33" s="25"/>
    </row>
    <row r="34" spans="1:9" ht="12.75">
      <c r="A34" s="38"/>
      <c r="B34" s="63"/>
      <c r="C34" s="25"/>
      <c r="D34" s="29"/>
      <c r="E34" s="29"/>
      <c r="F34" s="29"/>
      <c r="G34" s="63"/>
      <c r="H34" s="29"/>
      <c r="I34" s="25"/>
    </row>
    <row r="35" spans="1:9" ht="12.75">
      <c r="A35" s="38"/>
      <c r="B35" s="25"/>
      <c r="C35" s="25"/>
      <c r="D35" s="25"/>
      <c r="E35" s="3"/>
      <c r="F35" s="25"/>
      <c r="G35" s="3"/>
      <c r="H35" s="3"/>
      <c r="I35" s="25"/>
    </row>
    <row r="36" spans="1:9" ht="12.75">
      <c r="A36" s="41" t="s">
        <v>24</v>
      </c>
      <c r="B36" s="25"/>
      <c r="C36" s="25"/>
      <c r="D36" s="10">
        <f>SUM(D2:D35)</f>
        <v>441</v>
      </c>
      <c r="E36" s="10">
        <f>SUM(E2:E35)</f>
        <v>1966.7500000000005</v>
      </c>
      <c r="F36" s="10">
        <f>SUM(F2:F35)</f>
        <v>274.84</v>
      </c>
      <c r="G36" s="10">
        <f>SUM(G2:G35)</f>
        <v>287.66</v>
      </c>
      <c r="H36" s="10">
        <f>SUM(H2:H35)</f>
        <v>2970.2500000000005</v>
      </c>
      <c r="I36" s="25"/>
    </row>
    <row r="37" spans="1:9" ht="12.75">
      <c r="A37" s="38"/>
      <c r="B37" s="25"/>
      <c r="C37" s="25"/>
      <c r="D37" s="3"/>
      <c r="E37" s="3"/>
      <c r="F37" s="25"/>
      <c r="G37" s="3"/>
      <c r="H37" s="3"/>
      <c r="I37" s="25"/>
    </row>
    <row r="38" spans="1:9" ht="12.75">
      <c r="A38" s="38"/>
      <c r="B38" s="25"/>
      <c r="C38" s="25"/>
      <c r="D38" s="3"/>
      <c r="E38" s="3"/>
      <c r="F38" s="25"/>
      <c r="G38" s="25"/>
      <c r="H38" s="3"/>
      <c r="I38" s="25"/>
    </row>
    <row r="39" spans="1:9" ht="12.75">
      <c r="A39" s="38"/>
      <c r="B39" s="25"/>
      <c r="C39" s="25"/>
      <c r="D39" s="3"/>
      <c r="E39" s="3"/>
      <c r="F39" s="25"/>
      <c r="G39" s="3"/>
      <c r="H39" s="3"/>
      <c r="I39" s="25"/>
    </row>
    <row r="40" spans="1:9" ht="12.75">
      <c r="A40" s="38"/>
      <c r="B40" s="25"/>
      <c r="C40" s="25"/>
      <c r="D40" s="3"/>
      <c r="E40" s="3"/>
      <c r="F40" s="25"/>
      <c r="G40" s="3"/>
      <c r="H40" s="3"/>
      <c r="I40" s="25"/>
    </row>
    <row r="41" spans="1:9" ht="12.75">
      <c r="A41" s="38"/>
      <c r="B41" s="25"/>
      <c r="C41" s="25"/>
      <c r="D41" s="3"/>
      <c r="E41" s="3"/>
      <c r="F41" s="25"/>
      <c r="G41" s="3"/>
      <c r="H41" s="3"/>
      <c r="I41" s="25"/>
    </row>
    <row r="42" spans="1:9" ht="12.75">
      <c r="A42" s="38"/>
      <c r="B42" s="25"/>
      <c r="C42" s="25"/>
      <c r="D42" s="3"/>
      <c r="E42" s="3"/>
      <c r="F42" s="25"/>
      <c r="G42" s="3"/>
      <c r="H42" s="3"/>
      <c r="I42" s="25"/>
    </row>
    <row r="43" spans="1:9" ht="12.75">
      <c r="A43" s="38"/>
      <c r="B43" s="25"/>
      <c r="C43" s="25"/>
      <c r="D43" s="3"/>
      <c r="E43" s="3"/>
      <c r="F43" s="25"/>
      <c r="G43" s="3"/>
      <c r="H43" s="3"/>
      <c r="I43" s="25"/>
    </row>
    <row r="44" spans="1:9" ht="12.75">
      <c r="A44" s="38"/>
      <c r="B44" s="25"/>
      <c r="C44" s="25"/>
      <c r="D44" s="3"/>
      <c r="E44" s="3"/>
      <c r="F44" s="25"/>
      <c r="G44" s="3"/>
      <c r="H44" s="3"/>
      <c r="I44" s="25"/>
    </row>
    <row r="45" spans="1:9" ht="12.75">
      <c r="A45" s="38"/>
      <c r="B45" s="25"/>
      <c r="C45" s="25"/>
      <c r="D45" s="3"/>
      <c r="E45" s="3"/>
      <c r="F45" s="25"/>
      <c r="G45" s="3"/>
      <c r="H45" s="3"/>
      <c r="I45" s="25"/>
    </row>
    <row r="46" spans="1:9" ht="12.75">
      <c r="A46" s="38"/>
      <c r="B46" s="25"/>
      <c r="C46" s="25"/>
      <c r="D46" s="3"/>
      <c r="E46" s="3"/>
      <c r="F46" s="3"/>
      <c r="G46" s="3"/>
      <c r="H46" s="3"/>
      <c r="I46" s="25"/>
    </row>
    <row r="47" spans="1:9" ht="12.75">
      <c r="A47" s="38"/>
      <c r="B47" s="25"/>
      <c r="C47" s="25"/>
      <c r="D47" s="3"/>
      <c r="E47" s="3"/>
      <c r="F47" s="25"/>
      <c r="G47" s="3"/>
      <c r="H47" s="3"/>
      <c r="I47" s="25"/>
    </row>
    <row r="48" spans="1:9" ht="12.75">
      <c r="A48" s="38"/>
      <c r="B48" s="25"/>
      <c r="C48" s="25"/>
      <c r="D48" s="3"/>
      <c r="E48" s="3"/>
      <c r="F48" s="25"/>
      <c r="G48" s="3"/>
      <c r="H48" s="3"/>
      <c r="I48" s="25"/>
    </row>
    <row r="49" spans="1:9" ht="12.75">
      <c r="A49" s="38"/>
      <c r="B49" s="25"/>
      <c r="C49" s="25"/>
      <c r="D49" s="3"/>
      <c r="E49" s="3"/>
      <c r="F49" s="25"/>
      <c r="G49" s="3"/>
      <c r="H49" s="3"/>
      <c r="I49" s="25"/>
    </row>
    <row r="50" spans="1:9" ht="12.75">
      <c r="A50" s="38"/>
      <c r="B50" s="25"/>
      <c r="C50" s="25"/>
      <c r="D50" s="3"/>
      <c r="E50" s="3"/>
      <c r="F50" s="25"/>
      <c r="G50" s="3"/>
      <c r="H50" s="3"/>
      <c r="I50" s="25"/>
    </row>
    <row r="51" spans="1:9" ht="12.75">
      <c r="A51" s="38"/>
      <c r="B51" s="25"/>
      <c r="C51" s="25"/>
      <c r="D51" s="3"/>
      <c r="E51" s="3"/>
      <c r="F51" s="25"/>
      <c r="G51" s="3"/>
      <c r="H51" s="3"/>
      <c r="I51" s="25"/>
    </row>
    <row r="52" spans="1:256" s="17" customFormat="1" ht="12.75">
      <c r="A52" s="41"/>
      <c r="B52" s="27"/>
      <c r="C52" s="27"/>
      <c r="D52" s="10"/>
      <c r="E52" s="10"/>
      <c r="F52" s="10"/>
      <c r="G52" s="10"/>
      <c r="H52" s="10"/>
      <c r="I52" s="27"/>
      <c r="IV52" s="75">
        <f>SUM(A52:IU52)</f>
        <v>0</v>
      </c>
    </row>
    <row r="53" spans="1:9" ht="12.75">
      <c r="A53" s="38"/>
      <c r="B53" s="25"/>
      <c r="C53" s="25"/>
      <c r="D53" s="3"/>
      <c r="E53" s="25"/>
      <c r="F53" s="25"/>
      <c r="G53" s="25"/>
      <c r="H53" s="3"/>
      <c r="I53" s="25"/>
    </row>
    <row r="54" spans="1:9" ht="12.75">
      <c r="A54" s="38"/>
      <c r="B54" s="25"/>
      <c r="C54" s="25"/>
      <c r="D54" s="25"/>
      <c r="E54" s="3"/>
      <c r="F54" s="25"/>
      <c r="G54" s="25"/>
      <c r="H54" s="3"/>
      <c r="I54" s="25"/>
    </row>
    <row r="55" spans="1:9" ht="12.75">
      <c r="A55" s="38"/>
      <c r="B55" s="25"/>
      <c r="C55" s="25"/>
      <c r="D55" s="3"/>
      <c r="E55" s="3"/>
      <c r="F55" s="25"/>
      <c r="G55" s="25"/>
      <c r="H55" s="3"/>
      <c r="I55" s="25"/>
    </row>
    <row r="56" spans="1:9" ht="12.75">
      <c r="A56" s="38"/>
      <c r="B56" s="25"/>
      <c r="C56" s="25"/>
      <c r="D56" s="25"/>
      <c r="E56" s="25"/>
      <c r="F56" s="3"/>
      <c r="G56" s="3"/>
      <c r="H56" s="3"/>
      <c r="I56" s="25"/>
    </row>
    <row r="57" spans="1:9" ht="12.75">
      <c r="A57" s="38"/>
      <c r="B57" s="25"/>
      <c r="C57" s="25"/>
      <c r="D57" s="25"/>
      <c r="E57" s="25"/>
      <c r="F57" s="25"/>
      <c r="G57" s="3"/>
      <c r="H57" s="3"/>
      <c r="I57" s="25"/>
    </row>
    <row r="58" spans="1:9" ht="12.75">
      <c r="A58" s="38"/>
      <c r="B58" s="25"/>
      <c r="C58" s="25"/>
      <c r="D58" s="3"/>
      <c r="E58" s="3"/>
      <c r="F58" s="25"/>
      <c r="G58" s="25"/>
      <c r="H58" s="3"/>
      <c r="I58" s="63"/>
    </row>
    <row r="59" spans="1:8" ht="12.75">
      <c r="A59" s="38"/>
      <c r="B59" s="25"/>
      <c r="C59" s="25"/>
      <c r="D59" s="3"/>
      <c r="E59" s="3"/>
      <c r="F59" s="25"/>
      <c r="G59" s="25"/>
      <c r="H59" s="3"/>
    </row>
    <row r="60" spans="1:9" ht="12.75">
      <c r="A60" s="38"/>
      <c r="B60" s="62"/>
      <c r="C60" s="25"/>
      <c r="D60" s="3"/>
      <c r="E60" s="3"/>
      <c r="F60" s="25"/>
      <c r="G60" s="3"/>
      <c r="H60" s="3"/>
      <c r="I60" s="25"/>
    </row>
    <row r="61" spans="1:9" ht="12.75">
      <c r="A61" s="38"/>
      <c r="B61" s="25"/>
      <c r="C61" s="25"/>
      <c r="D61" s="3"/>
      <c r="E61" s="3"/>
      <c r="F61" s="25"/>
      <c r="G61" s="25"/>
      <c r="H61" s="3"/>
      <c r="I61" s="25"/>
    </row>
    <row r="62" spans="1:9" ht="12.75">
      <c r="A62" s="38"/>
      <c r="B62" s="25"/>
      <c r="C62" s="25"/>
      <c r="D62" s="3"/>
      <c r="E62" s="3"/>
      <c r="F62" s="25"/>
      <c r="G62" s="3"/>
      <c r="H62" s="3"/>
      <c r="I62" s="25"/>
    </row>
    <row r="63" spans="1:9" ht="12.75">
      <c r="A63" s="38"/>
      <c r="B63" s="25"/>
      <c r="C63" s="25"/>
      <c r="D63" s="3"/>
      <c r="E63" s="25"/>
      <c r="F63" s="25"/>
      <c r="G63" s="25"/>
      <c r="H63" s="3"/>
      <c r="I63" s="63"/>
    </row>
    <row r="64" spans="1:9" ht="12.75">
      <c r="A64" s="38"/>
      <c r="B64" s="25"/>
      <c r="C64" s="25"/>
      <c r="D64" s="3"/>
      <c r="E64" s="25"/>
      <c r="F64" s="25"/>
      <c r="G64" s="25"/>
      <c r="H64" s="3"/>
      <c r="I64" s="63"/>
    </row>
    <row r="65" spans="1:9" ht="12.75">
      <c r="A65" s="38"/>
      <c r="B65" s="25"/>
      <c r="C65" s="25"/>
      <c r="D65" s="3"/>
      <c r="E65" s="3"/>
      <c r="F65" s="25"/>
      <c r="G65" s="25"/>
      <c r="H65" s="3"/>
      <c r="I65" s="63"/>
    </row>
    <row r="66" spans="1:9" ht="12.75">
      <c r="A66" s="38"/>
      <c r="B66" s="25"/>
      <c r="C66" s="25"/>
      <c r="D66" s="3"/>
      <c r="E66" s="3"/>
      <c r="F66" s="25"/>
      <c r="G66" s="25"/>
      <c r="H66" s="3"/>
      <c r="I66" s="63"/>
    </row>
    <row r="67" spans="1:9" ht="12.75">
      <c r="A67" s="38"/>
      <c r="B67" s="25"/>
      <c r="C67" s="25"/>
      <c r="D67" s="3"/>
      <c r="E67" s="25"/>
      <c r="F67" s="25"/>
      <c r="G67" s="25"/>
      <c r="H67" s="3"/>
      <c r="I67" s="63"/>
    </row>
    <row r="68" spans="1:9" ht="12.75">
      <c r="A68" s="38"/>
      <c r="B68" s="25"/>
      <c r="C68" s="25"/>
      <c r="D68" s="3"/>
      <c r="E68" s="25"/>
      <c r="F68" s="25"/>
      <c r="G68" s="25"/>
      <c r="H68" s="3"/>
      <c r="I68" s="63"/>
    </row>
    <row r="69" spans="1:9" ht="12.75">
      <c r="A69" s="38"/>
      <c r="B69" s="25"/>
      <c r="C69" s="25"/>
      <c r="D69" s="3"/>
      <c r="E69" s="3"/>
      <c r="F69" s="25"/>
      <c r="G69" s="25"/>
      <c r="H69" s="3"/>
      <c r="I69" s="63"/>
    </row>
    <row r="70" spans="1:9" ht="12.75">
      <c r="A70" s="38"/>
      <c r="B70" s="25"/>
      <c r="C70" s="25"/>
      <c r="D70" s="3"/>
      <c r="E70" s="3"/>
      <c r="F70" s="25"/>
      <c r="G70" s="25"/>
      <c r="H70" s="3"/>
      <c r="I70" s="63"/>
    </row>
    <row r="71" spans="1:9" s="17" customFormat="1" ht="12.75">
      <c r="A71" s="41"/>
      <c r="B71" s="27"/>
      <c r="C71" s="27"/>
      <c r="D71" s="10"/>
      <c r="E71" s="10"/>
      <c r="F71" s="10"/>
      <c r="G71" s="10"/>
      <c r="H71" s="10"/>
      <c r="I71" s="27"/>
    </row>
    <row r="75" spans="4:8" ht="12.75">
      <c r="D75" s="33"/>
      <c r="E75" s="33"/>
      <c r="F75" s="33"/>
      <c r="G75" s="33"/>
      <c r="H75" s="32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&amp;CPRESTEIGNE AND NORTON TOWN COUNCIL PAYMENTS YEAR ENDED 31ST MARCH 2015
MEADOW ACCOUNT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70"/>
  <sheetViews>
    <sheetView workbookViewId="0" topLeftCell="A1">
      <pane xSplit="5" ySplit="9" topLeftCell="H10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10" sqref="A110:IV111"/>
    </sheetView>
  </sheetViews>
  <sheetFormatPr defaultColWidth="9.140625" defaultRowHeight="12.75"/>
  <cols>
    <col min="1" max="1" width="9.8515625" style="38" customWidth="1"/>
    <col min="2" max="2" width="9.57421875" style="2" customWidth="1"/>
    <col min="3" max="3" width="32.7109375" style="49" customWidth="1"/>
    <col min="4" max="4" width="8.28125" style="3" customWidth="1"/>
    <col min="5" max="6" width="9.421875" style="3" customWidth="1"/>
    <col min="7" max="7" width="9.8515625" style="3" customWidth="1"/>
    <col min="8" max="8" width="8.7109375" style="3" customWidth="1"/>
    <col min="9" max="9" width="8.28125" style="3" customWidth="1"/>
    <col min="10" max="10" width="9.57421875" style="3" customWidth="1"/>
    <col min="11" max="11" width="8.28125" style="3" customWidth="1"/>
    <col min="12" max="12" width="10.57421875" style="3" customWidth="1"/>
    <col min="13" max="13" width="8.421875" style="3" customWidth="1"/>
    <col min="14" max="14" width="9.28125" style="3" customWidth="1"/>
    <col min="15" max="15" width="32.57421875" style="4" customWidth="1"/>
    <col min="16" max="16" width="9.140625" style="3" hidden="1" customWidth="1"/>
    <col min="17" max="17" width="2.28125" style="3" customWidth="1"/>
    <col min="18" max="18" width="1.28515625" style="3" customWidth="1"/>
    <col min="19" max="19" width="1.57421875" style="3" customWidth="1"/>
    <col min="20" max="16384" width="9.140625" style="3" customWidth="1"/>
  </cols>
  <sheetData>
    <row r="1" spans="1:15" s="9" customFormat="1" ht="36">
      <c r="A1" s="37" t="s">
        <v>16</v>
      </c>
      <c r="B1" s="8" t="s">
        <v>1</v>
      </c>
      <c r="C1" s="14" t="s">
        <v>2</v>
      </c>
      <c r="D1" s="6" t="s">
        <v>3</v>
      </c>
      <c r="E1" s="6" t="s">
        <v>4</v>
      </c>
      <c r="F1" s="6" t="s">
        <v>5</v>
      </c>
      <c r="G1" s="5" t="s">
        <v>14</v>
      </c>
      <c r="H1" s="5" t="s">
        <v>22</v>
      </c>
      <c r="I1" s="5" t="s">
        <v>35</v>
      </c>
      <c r="J1" s="5" t="s">
        <v>25</v>
      </c>
      <c r="K1" s="5" t="s">
        <v>17</v>
      </c>
      <c r="L1" s="6" t="s">
        <v>6</v>
      </c>
      <c r="M1" s="6" t="s">
        <v>7</v>
      </c>
      <c r="N1" s="6" t="s">
        <v>8</v>
      </c>
      <c r="O1" s="6" t="s">
        <v>9</v>
      </c>
    </row>
    <row r="2" spans="1:15" ht="18" customHeight="1">
      <c r="A2" s="38" t="s">
        <v>56</v>
      </c>
      <c r="B2" s="2">
        <v>101860</v>
      </c>
      <c r="C2" s="48" t="s">
        <v>57</v>
      </c>
      <c r="F2" s="3">
        <v>651.4</v>
      </c>
      <c r="J2" s="3">
        <v>228.1</v>
      </c>
      <c r="N2" s="29">
        <v>879.5</v>
      </c>
      <c r="O2" s="20"/>
    </row>
    <row r="3" spans="1:15" ht="12.75">
      <c r="A3" s="38" t="s">
        <v>56</v>
      </c>
      <c r="B3" s="2">
        <v>101861</v>
      </c>
      <c r="C3" s="49" t="s">
        <v>58</v>
      </c>
      <c r="F3" s="3">
        <v>217.14</v>
      </c>
      <c r="J3" s="3">
        <v>150.48</v>
      </c>
      <c r="N3" s="3">
        <v>367.62</v>
      </c>
      <c r="O3" s="20"/>
    </row>
    <row r="4" spans="1:15" ht="12.75">
      <c r="A4" s="38" t="s">
        <v>56</v>
      </c>
      <c r="B4" s="2">
        <v>101862</v>
      </c>
      <c r="C4" s="49" t="s">
        <v>59</v>
      </c>
      <c r="L4" s="3">
        <v>19.99</v>
      </c>
      <c r="N4" s="3">
        <v>19.99</v>
      </c>
      <c r="O4" s="20" t="s">
        <v>80</v>
      </c>
    </row>
    <row r="5" spans="1:15" ht="12.75">
      <c r="A5" s="38" t="s">
        <v>56</v>
      </c>
      <c r="B5" s="2">
        <v>101863</v>
      </c>
      <c r="C5" s="49" t="s">
        <v>60</v>
      </c>
      <c r="L5" s="3">
        <v>147</v>
      </c>
      <c r="N5" s="3">
        <v>147</v>
      </c>
      <c r="O5" s="20"/>
    </row>
    <row r="6" spans="1:15" ht="12.75">
      <c r="A6" s="38" t="s">
        <v>56</v>
      </c>
      <c r="B6" s="2">
        <v>101864</v>
      </c>
      <c r="C6" s="49" t="s">
        <v>61</v>
      </c>
      <c r="H6" s="3">
        <v>174.33</v>
      </c>
      <c r="M6" s="3">
        <v>24.27</v>
      </c>
      <c r="N6" s="3">
        <v>198.6</v>
      </c>
      <c r="O6" s="20"/>
    </row>
    <row r="7" spans="1:15" ht="12.75">
      <c r="A7" s="38" t="s">
        <v>56</v>
      </c>
      <c r="B7" s="2">
        <v>101865</v>
      </c>
      <c r="C7" s="49" t="s">
        <v>62</v>
      </c>
      <c r="L7" s="3">
        <v>70.66</v>
      </c>
      <c r="M7" s="3">
        <v>14.13</v>
      </c>
      <c r="N7" s="3">
        <v>84.79</v>
      </c>
      <c r="O7" s="20"/>
    </row>
    <row r="8" spans="1:15" ht="12.75">
      <c r="A8" s="38" t="s">
        <v>56</v>
      </c>
      <c r="B8" s="2">
        <v>101866</v>
      </c>
      <c r="C8" s="49" t="s">
        <v>63</v>
      </c>
      <c r="L8" s="3">
        <v>358</v>
      </c>
      <c r="N8" s="3">
        <v>358</v>
      </c>
      <c r="O8" s="20"/>
    </row>
    <row r="9" spans="1:15" ht="12.75">
      <c r="A9" s="38" t="s">
        <v>56</v>
      </c>
      <c r="B9" s="2">
        <v>101867</v>
      </c>
      <c r="C9" s="50" t="s">
        <v>64</v>
      </c>
      <c r="L9" s="3">
        <v>129</v>
      </c>
      <c r="N9" s="3">
        <v>129</v>
      </c>
      <c r="O9" s="20"/>
    </row>
    <row r="10" spans="1:15" ht="12.75">
      <c r="A10" s="38" t="s">
        <v>56</v>
      </c>
      <c r="B10" s="2">
        <v>101868</v>
      </c>
      <c r="C10" s="50" t="s">
        <v>65</v>
      </c>
      <c r="D10" s="3">
        <v>500</v>
      </c>
      <c r="N10" s="29">
        <v>500</v>
      </c>
      <c r="O10" s="20" t="s">
        <v>66</v>
      </c>
    </row>
    <row r="11" spans="1:15" ht="11.25" customHeight="1">
      <c r="A11" s="38" t="s">
        <v>56</v>
      </c>
      <c r="B11" s="2">
        <v>101869</v>
      </c>
      <c r="C11" s="48" t="s">
        <v>67</v>
      </c>
      <c r="E11" s="3">
        <v>500</v>
      </c>
      <c r="N11" s="29">
        <v>500</v>
      </c>
      <c r="O11" s="20"/>
    </row>
    <row r="12" spans="1:15" ht="11.25" customHeight="1">
      <c r="A12" s="38" t="s">
        <v>56</v>
      </c>
      <c r="B12" s="2">
        <v>101870</v>
      </c>
      <c r="C12" s="48" t="s">
        <v>68</v>
      </c>
      <c r="E12" s="3">
        <v>1200</v>
      </c>
      <c r="N12" s="29">
        <v>1200</v>
      </c>
      <c r="O12" s="20"/>
    </row>
    <row r="13" spans="1:15" ht="11.25" customHeight="1">
      <c r="A13" s="38" t="s">
        <v>56</v>
      </c>
      <c r="B13" s="2">
        <v>101871</v>
      </c>
      <c r="C13" s="48" t="s">
        <v>69</v>
      </c>
      <c r="E13" s="3">
        <v>1000</v>
      </c>
      <c r="N13" s="29">
        <v>1000</v>
      </c>
      <c r="O13" s="20" t="s">
        <v>158</v>
      </c>
    </row>
    <row r="14" spans="1:15" ht="11.25" customHeight="1">
      <c r="A14" s="38" t="s">
        <v>56</v>
      </c>
      <c r="B14" s="2">
        <v>101872</v>
      </c>
      <c r="C14" s="48" t="s">
        <v>70</v>
      </c>
      <c r="E14" s="3">
        <v>403.75</v>
      </c>
      <c r="N14" s="29">
        <v>403.75</v>
      </c>
      <c r="O14" s="20"/>
    </row>
    <row r="15" spans="1:15" ht="11.25" customHeight="1">
      <c r="A15" s="38" t="s">
        <v>56</v>
      </c>
      <c r="B15" s="2">
        <v>101873</v>
      </c>
      <c r="C15" s="48" t="s">
        <v>71</v>
      </c>
      <c r="K15" s="3">
        <v>24</v>
      </c>
      <c r="N15" s="29">
        <v>24</v>
      </c>
      <c r="O15" s="20" t="s">
        <v>72</v>
      </c>
    </row>
    <row r="16" spans="1:15" ht="11.25" customHeight="1">
      <c r="A16" s="38" t="s">
        <v>56</v>
      </c>
      <c r="B16" s="2">
        <v>101874</v>
      </c>
      <c r="C16" s="48" t="s">
        <v>77</v>
      </c>
      <c r="E16" s="3">
        <v>500</v>
      </c>
      <c r="N16" s="29">
        <v>500</v>
      </c>
      <c r="O16" s="20"/>
    </row>
    <row r="17" spans="1:15" ht="11.25" customHeight="1">
      <c r="A17" s="81" t="s">
        <v>56</v>
      </c>
      <c r="B17" s="2">
        <v>101875</v>
      </c>
      <c r="C17" s="48" t="s">
        <v>78</v>
      </c>
      <c r="L17" s="3">
        <v>40</v>
      </c>
      <c r="N17" s="29">
        <v>40</v>
      </c>
      <c r="O17" s="20" t="s">
        <v>79</v>
      </c>
    </row>
    <row r="18" spans="1:14" ht="11.25" customHeight="1">
      <c r="A18" s="81" t="s">
        <v>84</v>
      </c>
      <c r="B18" s="2">
        <v>101876</v>
      </c>
      <c r="C18" s="48" t="s">
        <v>85</v>
      </c>
      <c r="E18" s="3">
        <v>1000</v>
      </c>
      <c r="N18" s="3">
        <v>1000</v>
      </c>
    </row>
    <row r="19" spans="1:15" ht="11.25" customHeight="1">
      <c r="A19" s="81" t="s">
        <v>84</v>
      </c>
      <c r="B19" s="2">
        <v>101877</v>
      </c>
      <c r="C19" s="48" t="s">
        <v>86</v>
      </c>
      <c r="D19" s="3">
        <v>1500</v>
      </c>
      <c r="N19" s="29">
        <v>1500</v>
      </c>
      <c r="O19" s="20" t="s">
        <v>87</v>
      </c>
    </row>
    <row r="20" spans="1:15" ht="11.25" customHeight="1">
      <c r="A20" s="81" t="s">
        <v>84</v>
      </c>
      <c r="B20" s="2">
        <v>101878</v>
      </c>
      <c r="C20" s="48" t="s">
        <v>88</v>
      </c>
      <c r="D20" s="3">
        <v>100</v>
      </c>
      <c r="N20" s="29">
        <v>100</v>
      </c>
      <c r="O20" s="20"/>
    </row>
    <row r="21" spans="1:15" ht="11.25" customHeight="1">
      <c r="A21" s="81" t="s">
        <v>84</v>
      </c>
      <c r="B21" s="2">
        <v>101879</v>
      </c>
      <c r="C21" s="48" t="s">
        <v>89</v>
      </c>
      <c r="D21" s="3">
        <v>1000</v>
      </c>
      <c r="N21" s="3">
        <v>1000</v>
      </c>
      <c r="O21" s="20" t="s">
        <v>90</v>
      </c>
    </row>
    <row r="22" spans="1:15" ht="11.25" customHeight="1">
      <c r="A22" s="81" t="s">
        <v>84</v>
      </c>
      <c r="B22" s="2">
        <v>101880</v>
      </c>
      <c r="C22" s="48" t="s">
        <v>57</v>
      </c>
      <c r="F22" s="3">
        <v>651.4</v>
      </c>
      <c r="N22" s="3">
        <v>651.4</v>
      </c>
      <c r="O22" s="20"/>
    </row>
    <row r="23" spans="1:15" ht="11.25" customHeight="1">
      <c r="A23" s="81" t="s">
        <v>84</v>
      </c>
      <c r="B23" s="2">
        <v>101881</v>
      </c>
      <c r="C23" s="48" t="s">
        <v>58</v>
      </c>
      <c r="F23" s="3">
        <v>214.11</v>
      </c>
      <c r="N23" s="3">
        <v>214.11</v>
      </c>
      <c r="O23" s="20"/>
    </row>
    <row r="24" spans="1:15" ht="11.25" customHeight="1">
      <c r="A24" s="81" t="s">
        <v>84</v>
      </c>
      <c r="B24" s="2">
        <v>101882</v>
      </c>
      <c r="C24" s="48" t="s">
        <v>91</v>
      </c>
      <c r="L24" s="3">
        <v>131.25</v>
      </c>
      <c r="N24" s="3">
        <v>131.25</v>
      </c>
      <c r="O24" s="20" t="s">
        <v>92</v>
      </c>
    </row>
    <row r="25" spans="1:15" ht="11.25" customHeight="1">
      <c r="A25" s="81" t="s">
        <v>84</v>
      </c>
      <c r="B25" s="2">
        <v>101883</v>
      </c>
      <c r="C25" s="48" t="s">
        <v>93</v>
      </c>
      <c r="K25" s="3">
        <v>334.8</v>
      </c>
      <c r="M25" s="3">
        <v>66.96</v>
      </c>
      <c r="N25" s="3">
        <v>401.76</v>
      </c>
      <c r="O25" s="20" t="s">
        <v>94</v>
      </c>
    </row>
    <row r="26" spans="1:15" ht="11.25" customHeight="1">
      <c r="A26" s="81" t="s">
        <v>84</v>
      </c>
      <c r="B26" s="2">
        <v>101884</v>
      </c>
      <c r="C26" s="48" t="s">
        <v>96</v>
      </c>
      <c r="N26" s="3">
        <v>0</v>
      </c>
      <c r="O26" s="20" t="s">
        <v>96</v>
      </c>
    </row>
    <row r="27" spans="1:15" ht="11.25" customHeight="1">
      <c r="A27" s="81" t="s">
        <v>97</v>
      </c>
      <c r="B27" s="2">
        <v>101885</v>
      </c>
      <c r="C27" s="48" t="s">
        <v>57</v>
      </c>
      <c r="F27" s="3">
        <v>651.4</v>
      </c>
      <c r="N27" s="3">
        <v>651.4</v>
      </c>
      <c r="O27" s="20"/>
    </row>
    <row r="28" spans="1:15" ht="11.25" customHeight="1">
      <c r="A28" s="81" t="s">
        <v>97</v>
      </c>
      <c r="B28" s="2">
        <v>101886</v>
      </c>
      <c r="C28" s="48" t="s">
        <v>58</v>
      </c>
      <c r="F28" s="3">
        <v>214.11</v>
      </c>
      <c r="N28" s="3">
        <v>214.11</v>
      </c>
      <c r="O28" s="20"/>
    </row>
    <row r="29" spans="1:15" ht="11.25" customHeight="1">
      <c r="A29" s="81" t="s">
        <v>97</v>
      </c>
      <c r="B29" s="2">
        <v>101887</v>
      </c>
      <c r="C29" s="48" t="s">
        <v>57</v>
      </c>
      <c r="L29" s="3">
        <v>181.89</v>
      </c>
      <c r="N29" s="3">
        <v>181.89</v>
      </c>
      <c r="O29" s="20" t="s">
        <v>99</v>
      </c>
    </row>
    <row r="30" spans="1:15" ht="11.25" customHeight="1">
      <c r="A30" s="81" t="s">
        <v>97</v>
      </c>
      <c r="B30" s="2">
        <v>101888</v>
      </c>
      <c r="C30" s="48" t="s">
        <v>93</v>
      </c>
      <c r="K30" s="3">
        <v>334.79</v>
      </c>
      <c r="M30" s="3">
        <v>66.96</v>
      </c>
      <c r="N30" s="3">
        <v>401.75</v>
      </c>
      <c r="O30" s="20"/>
    </row>
    <row r="31" spans="1:15" ht="11.25" customHeight="1">
      <c r="A31" s="81" t="s">
        <v>97</v>
      </c>
      <c r="B31" s="2">
        <v>101889</v>
      </c>
      <c r="C31" s="48" t="s">
        <v>100</v>
      </c>
      <c r="G31" s="3">
        <v>500</v>
      </c>
      <c r="N31" s="3">
        <v>500</v>
      </c>
      <c r="O31" s="20" t="s">
        <v>101</v>
      </c>
    </row>
    <row r="32" spans="1:15" ht="11.25" customHeight="1">
      <c r="A32" s="81" t="s">
        <v>97</v>
      </c>
      <c r="B32" s="2">
        <v>101890</v>
      </c>
      <c r="C32" s="48" t="s">
        <v>102</v>
      </c>
      <c r="K32" s="3">
        <v>25.51</v>
      </c>
      <c r="M32" s="3">
        <v>5.1</v>
      </c>
      <c r="N32" s="3">
        <v>30.61</v>
      </c>
      <c r="O32" s="20" t="s">
        <v>103</v>
      </c>
    </row>
    <row r="33" spans="1:15" ht="11.25" customHeight="1">
      <c r="A33" s="81" t="s">
        <v>97</v>
      </c>
      <c r="B33" s="2">
        <v>101891</v>
      </c>
      <c r="C33" s="48" t="s">
        <v>104</v>
      </c>
      <c r="L33" s="3">
        <v>35</v>
      </c>
      <c r="N33" s="3">
        <v>35</v>
      </c>
      <c r="O33" s="20" t="s">
        <v>105</v>
      </c>
    </row>
    <row r="34" spans="1:15" ht="11.25" customHeight="1">
      <c r="A34" s="81" t="s">
        <v>97</v>
      </c>
      <c r="B34" s="2">
        <v>101892</v>
      </c>
      <c r="C34" s="48" t="s">
        <v>106</v>
      </c>
      <c r="K34" s="3">
        <v>557</v>
      </c>
      <c r="M34" s="3">
        <v>111.4</v>
      </c>
      <c r="N34" s="3">
        <v>668.4</v>
      </c>
      <c r="O34" s="20"/>
    </row>
    <row r="35" spans="1:15" ht="11.25" customHeight="1">
      <c r="A35" s="81" t="s">
        <v>97</v>
      </c>
      <c r="B35" s="2">
        <v>101893</v>
      </c>
      <c r="C35" s="48" t="s">
        <v>107</v>
      </c>
      <c r="K35" s="3">
        <v>11.53</v>
      </c>
      <c r="M35" s="3">
        <v>0.58</v>
      </c>
      <c r="N35" s="3">
        <v>12.11</v>
      </c>
      <c r="O35" s="20"/>
    </row>
    <row r="36" spans="1:15" ht="11.25" customHeight="1">
      <c r="A36" s="81" t="s">
        <v>97</v>
      </c>
      <c r="B36" s="2">
        <v>101894</v>
      </c>
      <c r="C36" s="48" t="s">
        <v>108</v>
      </c>
      <c r="E36" s="3">
        <v>100</v>
      </c>
      <c r="N36" s="3">
        <v>100</v>
      </c>
      <c r="O36" s="20"/>
    </row>
    <row r="37" spans="1:15" ht="11.25" customHeight="1">
      <c r="A37" s="81">
        <v>41836</v>
      </c>
      <c r="B37" s="2">
        <v>101895</v>
      </c>
      <c r="C37" s="48" t="s">
        <v>110</v>
      </c>
      <c r="D37" s="3">
        <v>100</v>
      </c>
      <c r="N37" s="3">
        <v>100</v>
      </c>
      <c r="O37" s="20" t="s">
        <v>90</v>
      </c>
    </row>
    <row r="38" spans="1:15" ht="11.25" customHeight="1">
      <c r="A38" s="81">
        <v>41836</v>
      </c>
      <c r="B38" s="2">
        <v>101896</v>
      </c>
      <c r="C38" s="48" t="s">
        <v>93</v>
      </c>
      <c r="K38" s="3">
        <v>334.79</v>
      </c>
      <c r="M38" s="3">
        <v>66.96</v>
      </c>
      <c r="N38" s="3">
        <v>401.75</v>
      </c>
      <c r="O38" s="20"/>
    </row>
    <row r="39" spans="1:15" ht="11.25" customHeight="1">
      <c r="A39" s="81">
        <v>41836</v>
      </c>
      <c r="B39" s="2">
        <v>101897</v>
      </c>
      <c r="C39" s="48" t="s">
        <v>111</v>
      </c>
      <c r="I39" s="3">
        <v>115</v>
      </c>
      <c r="N39" s="3">
        <v>115</v>
      </c>
      <c r="O39" s="20" t="s">
        <v>114</v>
      </c>
    </row>
    <row r="40" spans="1:15" ht="11.25" customHeight="1">
      <c r="A40" s="81">
        <v>41836</v>
      </c>
      <c r="B40" s="2">
        <v>101898</v>
      </c>
      <c r="C40" s="48" t="s">
        <v>57</v>
      </c>
      <c r="F40" s="3">
        <v>651.4</v>
      </c>
      <c r="N40" s="3">
        <v>651.4</v>
      </c>
      <c r="O40" s="20"/>
    </row>
    <row r="41" spans="1:15" ht="11.25" customHeight="1">
      <c r="A41" s="81">
        <v>41836</v>
      </c>
      <c r="B41" s="2">
        <v>101899</v>
      </c>
      <c r="C41" s="48" t="s">
        <v>58</v>
      </c>
      <c r="F41" s="3">
        <v>214.11</v>
      </c>
      <c r="N41" s="3">
        <v>214.11</v>
      </c>
      <c r="O41" s="20"/>
    </row>
    <row r="42" spans="1:15" ht="11.25" customHeight="1">
      <c r="A42" s="81">
        <v>41871</v>
      </c>
      <c r="B42" s="2">
        <v>101900</v>
      </c>
      <c r="C42" s="48" t="s">
        <v>57</v>
      </c>
      <c r="F42" s="3">
        <v>651.4</v>
      </c>
      <c r="N42" s="3">
        <v>651.4</v>
      </c>
      <c r="O42" s="20" t="s">
        <v>112</v>
      </c>
    </row>
    <row r="43" spans="1:15" ht="11.25" customHeight="1">
      <c r="A43" s="81">
        <v>41871</v>
      </c>
      <c r="B43" s="2">
        <v>101901</v>
      </c>
      <c r="C43" s="48" t="s">
        <v>58</v>
      </c>
      <c r="F43" s="3">
        <v>214.11</v>
      </c>
      <c r="N43" s="3">
        <v>214.11</v>
      </c>
      <c r="O43" s="20" t="s">
        <v>112</v>
      </c>
    </row>
    <row r="44" spans="1:15" ht="11.25" customHeight="1">
      <c r="A44" s="81">
        <v>41836</v>
      </c>
      <c r="B44" s="2">
        <v>101902</v>
      </c>
      <c r="C44" s="48" t="s">
        <v>113</v>
      </c>
      <c r="I44" s="3">
        <v>100</v>
      </c>
      <c r="M44" s="3">
        <v>20</v>
      </c>
      <c r="N44" s="3">
        <v>120</v>
      </c>
      <c r="O44" s="20" t="s">
        <v>116</v>
      </c>
    </row>
    <row r="45" spans="1:15" ht="11.25" customHeight="1">
      <c r="A45" s="81">
        <v>41878</v>
      </c>
      <c r="B45" s="2">
        <v>101903</v>
      </c>
      <c r="C45" s="48" t="s">
        <v>93</v>
      </c>
      <c r="K45" s="3">
        <v>334.79</v>
      </c>
      <c r="M45" s="3">
        <v>66.96</v>
      </c>
      <c r="N45" s="3">
        <v>401.75</v>
      </c>
      <c r="O45" s="20"/>
    </row>
    <row r="46" spans="1:15" ht="11.25" customHeight="1">
      <c r="A46" s="81">
        <v>41878</v>
      </c>
      <c r="B46" s="2">
        <v>101904</v>
      </c>
      <c r="C46" s="48" t="s">
        <v>119</v>
      </c>
      <c r="K46" s="3">
        <v>303.84</v>
      </c>
      <c r="L46" s="3">
        <v>897.21</v>
      </c>
      <c r="N46" s="3">
        <v>1201.05</v>
      </c>
      <c r="O46" s="20"/>
    </row>
    <row r="47" spans="1:15" ht="11.25" customHeight="1">
      <c r="A47" s="81">
        <v>41878</v>
      </c>
      <c r="B47" s="2">
        <v>101905</v>
      </c>
      <c r="C47" s="48" t="s">
        <v>61</v>
      </c>
      <c r="H47" s="3">
        <v>55.45</v>
      </c>
      <c r="K47" s="3">
        <v>35.97</v>
      </c>
      <c r="M47" s="3">
        <v>18.28</v>
      </c>
      <c r="N47" s="3">
        <v>109.7</v>
      </c>
      <c r="O47" s="20"/>
    </row>
    <row r="48" spans="1:15" ht="11.25" customHeight="1">
      <c r="A48" s="81">
        <v>41878</v>
      </c>
      <c r="B48" s="2">
        <v>101906</v>
      </c>
      <c r="C48" s="48" t="s">
        <v>120</v>
      </c>
      <c r="K48" s="3">
        <v>41.7</v>
      </c>
      <c r="N48" s="3">
        <v>41.7</v>
      </c>
      <c r="O48" s="20"/>
    </row>
    <row r="49" spans="1:15" ht="11.25" customHeight="1">
      <c r="A49" s="81" t="s">
        <v>123</v>
      </c>
      <c r="B49" s="2">
        <v>101907</v>
      </c>
      <c r="C49" s="48" t="s">
        <v>124</v>
      </c>
      <c r="E49" s="3">
        <v>50</v>
      </c>
      <c r="N49" s="3">
        <v>50</v>
      </c>
      <c r="O49" s="20"/>
    </row>
    <row r="50" spans="1:15" ht="11.25" customHeight="1">
      <c r="A50" s="81" t="s">
        <v>123</v>
      </c>
      <c r="B50" s="2">
        <v>101908</v>
      </c>
      <c r="C50" s="48" t="s">
        <v>125</v>
      </c>
      <c r="E50" s="3">
        <v>2000</v>
      </c>
      <c r="N50" s="3">
        <v>2000</v>
      </c>
      <c r="O50" s="20"/>
    </row>
    <row r="51" spans="1:15" ht="11.25" customHeight="1">
      <c r="A51" s="81" t="s">
        <v>123</v>
      </c>
      <c r="B51" s="2">
        <v>101909</v>
      </c>
      <c r="C51" s="48" t="s">
        <v>126</v>
      </c>
      <c r="D51" s="3">
        <v>1500</v>
      </c>
      <c r="N51" s="3">
        <v>1500</v>
      </c>
      <c r="O51" s="20" t="s">
        <v>129</v>
      </c>
    </row>
    <row r="52" spans="1:15" ht="11.25" customHeight="1">
      <c r="A52" s="81" t="s">
        <v>123</v>
      </c>
      <c r="B52" s="2">
        <v>101910</v>
      </c>
      <c r="C52" s="48" t="s">
        <v>127</v>
      </c>
      <c r="E52" s="3">
        <v>200</v>
      </c>
      <c r="N52" s="3">
        <v>200</v>
      </c>
      <c r="O52" s="20" t="s">
        <v>133</v>
      </c>
    </row>
    <row r="53" spans="1:15" ht="11.25" customHeight="1">
      <c r="A53" s="81" t="s">
        <v>123</v>
      </c>
      <c r="B53" s="2">
        <v>101911</v>
      </c>
      <c r="C53" s="48" t="s">
        <v>128</v>
      </c>
      <c r="E53" s="3">
        <v>250</v>
      </c>
      <c r="N53" s="3">
        <v>250</v>
      </c>
      <c r="O53" s="20"/>
    </row>
    <row r="54" spans="1:15" ht="11.25" customHeight="1">
      <c r="A54" s="81" t="s">
        <v>123</v>
      </c>
      <c r="B54" s="2">
        <v>101912</v>
      </c>
      <c r="C54" s="48" t="s">
        <v>130</v>
      </c>
      <c r="F54" s="3">
        <v>651.4</v>
      </c>
      <c r="N54" s="3">
        <v>651.4</v>
      </c>
      <c r="O54" s="20"/>
    </row>
    <row r="55" spans="1:15" ht="11.25" customHeight="1">
      <c r="A55" s="81" t="s">
        <v>123</v>
      </c>
      <c r="B55" s="2">
        <v>101913</v>
      </c>
      <c r="C55" s="48" t="s">
        <v>58</v>
      </c>
      <c r="F55" s="3">
        <v>214.11</v>
      </c>
      <c r="N55" s="3">
        <v>214.11</v>
      </c>
      <c r="O55" s="20"/>
    </row>
    <row r="56" spans="1:15" ht="11.25" customHeight="1">
      <c r="A56" s="81" t="s">
        <v>123</v>
      </c>
      <c r="B56" s="2">
        <v>101914</v>
      </c>
      <c r="C56" s="48" t="s">
        <v>93</v>
      </c>
      <c r="K56" s="3">
        <v>334.79</v>
      </c>
      <c r="M56" s="3">
        <v>66.96</v>
      </c>
      <c r="N56" s="3">
        <v>401.75</v>
      </c>
      <c r="O56" s="20"/>
    </row>
    <row r="57" spans="1:15" ht="11.25" customHeight="1">
      <c r="A57" s="81" t="s">
        <v>123</v>
      </c>
      <c r="B57" s="2">
        <v>101915</v>
      </c>
      <c r="C57" s="48" t="s">
        <v>131</v>
      </c>
      <c r="L57" s="3">
        <v>295</v>
      </c>
      <c r="M57" s="3">
        <v>59</v>
      </c>
      <c r="N57" s="3">
        <v>354</v>
      </c>
      <c r="O57" s="20" t="s">
        <v>132</v>
      </c>
    </row>
    <row r="58" spans="1:15" ht="11.25" customHeight="1">
      <c r="A58" s="81" t="s">
        <v>123</v>
      </c>
      <c r="B58" s="2">
        <v>101916</v>
      </c>
      <c r="C58" s="48" t="s">
        <v>134</v>
      </c>
      <c r="L58" s="3">
        <v>6200</v>
      </c>
      <c r="M58" s="3">
        <v>1240</v>
      </c>
      <c r="N58" s="3">
        <v>7440</v>
      </c>
      <c r="O58" s="20"/>
    </row>
    <row r="59" spans="1:15" ht="11.25" customHeight="1">
      <c r="A59" s="81" t="s">
        <v>123</v>
      </c>
      <c r="B59" s="2">
        <v>101917</v>
      </c>
      <c r="C59" s="48" t="s">
        <v>107</v>
      </c>
      <c r="K59" s="3">
        <v>49.07</v>
      </c>
      <c r="M59" s="3">
        <v>2.45</v>
      </c>
      <c r="N59" s="3">
        <v>51.52</v>
      </c>
      <c r="O59" s="20"/>
    </row>
    <row r="60" spans="1:15" ht="11.25" customHeight="1">
      <c r="A60" s="81" t="s">
        <v>137</v>
      </c>
      <c r="B60" s="2">
        <v>101918</v>
      </c>
      <c r="C60" s="48" t="s">
        <v>138</v>
      </c>
      <c r="E60" s="3">
        <v>500</v>
      </c>
      <c r="N60" s="3">
        <v>500</v>
      </c>
      <c r="O60" s="20"/>
    </row>
    <row r="61" spans="1:15" ht="11.25" customHeight="1">
      <c r="A61" s="81" t="s">
        <v>137</v>
      </c>
      <c r="B61" s="2">
        <v>101919</v>
      </c>
      <c r="C61" s="48" t="s">
        <v>139</v>
      </c>
      <c r="E61" s="3">
        <v>60</v>
      </c>
      <c r="N61" s="3">
        <v>60</v>
      </c>
      <c r="O61" s="20"/>
    </row>
    <row r="62" spans="1:15" ht="11.25" customHeight="1">
      <c r="A62" s="81" t="s">
        <v>137</v>
      </c>
      <c r="B62" s="2">
        <v>101920</v>
      </c>
      <c r="C62" s="51" t="s">
        <v>140</v>
      </c>
      <c r="E62" s="3">
        <v>500</v>
      </c>
      <c r="N62" s="3">
        <v>500</v>
      </c>
      <c r="O62" s="20"/>
    </row>
    <row r="63" spans="1:15" ht="11.25" customHeight="1">
      <c r="A63" s="81" t="s">
        <v>137</v>
      </c>
      <c r="B63" s="2">
        <v>101921</v>
      </c>
      <c r="C63" s="48" t="s">
        <v>142</v>
      </c>
      <c r="D63" s="3">
        <v>100</v>
      </c>
      <c r="N63" s="3">
        <v>100</v>
      </c>
      <c r="O63" s="20" t="s">
        <v>141</v>
      </c>
    </row>
    <row r="64" spans="1:15" ht="11.25" customHeight="1">
      <c r="A64" s="81" t="s">
        <v>137</v>
      </c>
      <c r="B64" s="2">
        <v>101922</v>
      </c>
      <c r="C64" s="48" t="s">
        <v>130</v>
      </c>
      <c r="F64" s="3">
        <v>651.6</v>
      </c>
      <c r="N64" s="3">
        <v>651.6</v>
      </c>
      <c r="O64" s="20"/>
    </row>
    <row r="65" spans="1:15" ht="11.25" customHeight="1">
      <c r="A65" s="81" t="s">
        <v>137</v>
      </c>
      <c r="B65" s="2">
        <v>101923</v>
      </c>
      <c r="C65" s="48" t="s">
        <v>58</v>
      </c>
      <c r="F65" s="3">
        <v>213.91</v>
      </c>
      <c r="N65" s="3">
        <v>213.91</v>
      </c>
      <c r="O65" s="20"/>
    </row>
    <row r="66" spans="1:15" ht="11.25" customHeight="1">
      <c r="A66" s="81" t="s">
        <v>137</v>
      </c>
      <c r="B66" s="2">
        <v>101924</v>
      </c>
      <c r="C66" s="48" t="s">
        <v>130</v>
      </c>
      <c r="H66" s="3">
        <v>15.22</v>
      </c>
      <c r="L66" s="3">
        <v>67.05</v>
      </c>
      <c r="N66" s="3">
        <v>82.27</v>
      </c>
      <c r="O66" s="20" t="s">
        <v>143</v>
      </c>
    </row>
    <row r="67" spans="1:15" ht="11.25" customHeight="1">
      <c r="A67" s="81" t="s">
        <v>137</v>
      </c>
      <c r="B67" s="2">
        <v>101925</v>
      </c>
      <c r="C67" s="48" t="s">
        <v>93</v>
      </c>
      <c r="K67" s="3">
        <v>334.79</v>
      </c>
      <c r="M67" s="3">
        <v>66.96</v>
      </c>
      <c r="N67" s="3">
        <v>401.75</v>
      </c>
      <c r="O67" s="20"/>
    </row>
    <row r="68" spans="1:15" ht="11.25" customHeight="1">
      <c r="A68" s="81" t="s">
        <v>137</v>
      </c>
      <c r="B68" s="2">
        <v>101926</v>
      </c>
      <c r="C68" s="48" t="s">
        <v>61</v>
      </c>
      <c r="H68" s="3">
        <v>165.43</v>
      </c>
      <c r="K68" s="3">
        <v>35.97</v>
      </c>
      <c r="M68" s="3">
        <v>20.38</v>
      </c>
      <c r="N68" s="3">
        <v>221.78</v>
      </c>
      <c r="O68" s="20"/>
    </row>
    <row r="69" spans="1:15" ht="11.25" customHeight="1">
      <c r="A69" s="81" t="s">
        <v>137</v>
      </c>
      <c r="B69" s="2">
        <v>101927</v>
      </c>
      <c r="C69" s="48" t="s">
        <v>63</v>
      </c>
      <c r="L69" s="3">
        <v>15</v>
      </c>
      <c r="N69" s="3">
        <v>15</v>
      </c>
      <c r="O69" s="20" t="s">
        <v>79</v>
      </c>
    </row>
    <row r="70" spans="1:14" ht="11.25" customHeight="1">
      <c r="A70" s="81" t="s">
        <v>137</v>
      </c>
      <c r="B70" s="2">
        <v>101928</v>
      </c>
      <c r="C70" s="86" t="s">
        <v>169</v>
      </c>
      <c r="E70" s="3">
        <v>100</v>
      </c>
      <c r="N70" s="3">
        <v>100</v>
      </c>
    </row>
    <row r="71" spans="1:15" ht="11.25" customHeight="1">
      <c r="A71" s="81" t="s">
        <v>137</v>
      </c>
      <c r="B71" s="2">
        <v>101929</v>
      </c>
      <c r="C71" s="48" t="s">
        <v>145</v>
      </c>
      <c r="E71" s="3">
        <v>1160</v>
      </c>
      <c r="N71" s="3">
        <v>1160</v>
      </c>
      <c r="O71" s="20" t="s">
        <v>146</v>
      </c>
    </row>
    <row r="72" spans="1:15" ht="11.25" customHeight="1">
      <c r="A72" s="81" t="s">
        <v>147</v>
      </c>
      <c r="B72" s="2">
        <v>101930</v>
      </c>
      <c r="C72" s="48" t="s">
        <v>148</v>
      </c>
      <c r="E72" s="3">
        <v>100</v>
      </c>
      <c r="N72" s="3">
        <v>100</v>
      </c>
      <c r="O72" s="20"/>
    </row>
    <row r="73" spans="1:15" ht="11.25" customHeight="1">
      <c r="A73" s="81" t="s">
        <v>147</v>
      </c>
      <c r="B73" s="2">
        <v>101931</v>
      </c>
      <c r="C73" s="48" t="s">
        <v>149</v>
      </c>
      <c r="E73" s="3">
        <v>150</v>
      </c>
      <c r="N73" s="3">
        <v>150</v>
      </c>
      <c r="O73" s="20"/>
    </row>
    <row r="74" spans="1:15" ht="11.25" customHeight="1">
      <c r="A74" s="81" t="s">
        <v>147</v>
      </c>
      <c r="B74" s="2">
        <v>101932</v>
      </c>
      <c r="C74" s="48" t="s">
        <v>151</v>
      </c>
      <c r="E74" s="3">
        <v>200</v>
      </c>
      <c r="N74" s="3">
        <v>200</v>
      </c>
      <c r="O74" s="20"/>
    </row>
    <row r="75" spans="1:15" ht="11.25" customHeight="1">
      <c r="A75" s="81" t="s">
        <v>147</v>
      </c>
      <c r="B75" s="2">
        <v>101933</v>
      </c>
      <c r="C75" s="48" t="s">
        <v>150</v>
      </c>
      <c r="D75" s="3">
        <v>1000</v>
      </c>
      <c r="N75" s="3">
        <v>1000</v>
      </c>
      <c r="O75" s="20" t="s">
        <v>87</v>
      </c>
    </row>
    <row r="76" spans="1:15" ht="11.25" customHeight="1">
      <c r="A76" s="81" t="s">
        <v>147</v>
      </c>
      <c r="B76" s="2">
        <v>101934</v>
      </c>
      <c r="C76" s="3" t="s">
        <v>57</v>
      </c>
      <c r="F76" s="3">
        <v>651.4</v>
      </c>
      <c r="N76" s="3">
        <v>651.4</v>
      </c>
      <c r="O76" s="20"/>
    </row>
    <row r="77" spans="1:15" ht="11.25" customHeight="1">
      <c r="A77" s="81" t="s">
        <v>147</v>
      </c>
      <c r="B77" s="2">
        <v>101935</v>
      </c>
      <c r="C77" s="48" t="s">
        <v>58</v>
      </c>
      <c r="F77" s="3">
        <v>214.11</v>
      </c>
      <c r="N77" s="3">
        <v>214.11</v>
      </c>
      <c r="O77" s="20"/>
    </row>
    <row r="78" spans="1:15" ht="11.25" customHeight="1">
      <c r="A78" s="81" t="s">
        <v>147</v>
      </c>
      <c r="B78" s="2">
        <v>101936</v>
      </c>
      <c r="C78" s="48" t="s">
        <v>93</v>
      </c>
      <c r="K78" s="3">
        <v>334.79</v>
      </c>
      <c r="M78" s="3">
        <v>66.96</v>
      </c>
      <c r="N78" s="3">
        <v>401.75</v>
      </c>
      <c r="O78" s="20"/>
    </row>
    <row r="79" spans="1:15" ht="11.25" customHeight="1">
      <c r="A79" s="81" t="s">
        <v>147</v>
      </c>
      <c r="B79" s="2">
        <v>101937</v>
      </c>
      <c r="C79" s="48" t="s">
        <v>152</v>
      </c>
      <c r="I79" s="3">
        <v>600</v>
      </c>
      <c r="M79" s="3">
        <v>120</v>
      </c>
      <c r="N79" s="3">
        <v>720</v>
      </c>
      <c r="O79" s="20" t="s">
        <v>153</v>
      </c>
    </row>
    <row r="80" spans="1:15" ht="11.25" customHeight="1">
      <c r="A80" s="81" t="s">
        <v>147</v>
      </c>
      <c r="B80" s="2">
        <v>101938</v>
      </c>
      <c r="C80" s="48" t="s">
        <v>71</v>
      </c>
      <c r="K80" s="3">
        <v>27</v>
      </c>
      <c r="N80" s="3">
        <v>27</v>
      </c>
      <c r="O80" s="20" t="s">
        <v>154</v>
      </c>
    </row>
    <row r="81" spans="1:15" ht="11.25" customHeight="1">
      <c r="A81" s="81" t="s">
        <v>147</v>
      </c>
      <c r="B81" s="2">
        <v>101939</v>
      </c>
      <c r="C81" s="48" t="s">
        <v>155</v>
      </c>
      <c r="E81" s="3">
        <v>100</v>
      </c>
      <c r="N81" s="3">
        <v>100</v>
      </c>
      <c r="O81" s="20"/>
    </row>
    <row r="82" spans="1:15" ht="11.25" customHeight="1">
      <c r="A82" s="81" t="s">
        <v>162</v>
      </c>
      <c r="B82" s="2">
        <v>101940</v>
      </c>
      <c r="C82" s="48" t="s">
        <v>130</v>
      </c>
      <c r="F82" s="3">
        <v>651.4</v>
      </c>
      <c r="N82" s="3">
        <v>651.4</v>
      </c>
      <c r="O82" s="20"/>
    </row>
    <row r="83" spans="1:15" ht="11.25" customHeight="1">
      <c r="A83" s="81" t="s">
        <v>162</v>
      </c>
      <c r="B83" s="2">
        <v>101941</v>
      </c>
      <c r="C83" s="48" t="s">
        <v>58</v>
      </c>
      <c r="F83" s="3">
        <v>214.11</v>
      </c>
      <c r="N83" s="3">
        <v>214.11</v>
      </c>
      <c r="O83" s="20"/>
    </row>
    <row r="84" spans="1:15" ht="11.25" customHeight="1">
      <c r="A84" s="81" t="s">
        <v>162</v>
      </c>
      <c r="B84" s="2">
        <v>101942</v>
      </c>
      <c r="C84" s="3" t="s">
        <v>163</v>
      </c>
      <c r="N84" s="3">
        <v>0</v>
      </c>
      <c r="O84" s="20"/>
    </row>
    <row r="85" spans="1:15" ht="11.25" customHeight="1">
      <c r="A85" s="81" t="s">
        <v>162</v>
      </c>
      <c r="B85" s="2">
        <v>101943</v>
      </c>
      <c r="C85" s="48" t="s">
        <v>107</v>
      </c>
      <c r="K85" s="3">
        <v>18.03</v>
      </c>
      <c r="M85" s="3">
        <v>0.9</v>
      </c>
      <c r="N85" s="3">
        <v>18.93</v>
      </c>
      <c r="O85" s="20"/>
    </row>
    <row r="86" spans="1:15" ht="11.25" customHeight="1">
      <c r="A86" s="81" t="s">
        <v>162</v>
      </c>
      <c r="B86" s="2">
        <v>101944</v>
      </c>
      <c r="C86" s="48" t="s">
        <v>61</v>
      </c>
      <c r="H86" s="3">
        <v>88.94</v>
      </c>
      <c r="M86" s="3">
        <v>8.49</v>
      </c>
      <c r="N86" s="3">
        <v>97.43</v>
      </c>
      <c r="O86" s="20"/>
    </row>
    <row r="87" spans="1:15" ht="11.25" customHeight="1">
      <c r="A87" s="81" t="s">
        <v>162</v>
      </c>
      <c r="B87" s="2">
        <v>101945</v>
      </c>
      <c r="C87" s="48" t="s">
        <v>172</v>
      </c>
      <c r="H87" s="3">
        <v>8.91</v>
      </c>
      <c r="M87" s="3">
        <v>1.78</v>
      </c>
      <c r="N87" s="3">
        <v>10.69</v>
      </c>
      <c r="O87" s="20"/>
    </row>
    <row r="88" spans="1:15" ht="11.25" customHeight="1">
      <c r="A88" s="81" t="s">
        <v>162</v>
      </c>
      <c r="B88" s="2">
        <v>101946</v>
      </c>
      <c r="C88" s="48" t="s">
        <v>73</v>
      </c>
      <c r="K88" s="3">
        <v>17.45</v>
      </c>
      <c r="M88" s="3">
        <v>3.49</v>
      </c>
      <c r="N88" s="3">
        <v>20.94</v>
      </c>
      <c r="O88" s="20"/>
    </row>
    <row r="89" spans="1:15" ht="11.25" customHeight="1">
      <c r="A89" s="81" t="s">
        <v>162</v>
      </c>
      <c r="B89" s="2">
        <v>101947</v>
      </c>
      <c r="C89" s="48" t="s">
        <v>168</v>
      </c>
      <c r="E89" s="3">
        <v>100</v>
      </c>
      <c r="N89" s="3">
        <v>100</v>
      </c>
      <c r="O89" s="20"/>
    </row>
    <row r="90" spans="1:15" ht="11.25" customHeight="1">
      <c r="A90" s="81" t="s">
        <v>162</v>
      </c>
      <c r="B90" s="2">
        <v>101948</v>
      </c>
      <c r="C90" s="48" t="s">
        <v>176</v>
      </c>
      <c r="L90" s="3">
        <v>50</v>
      </c>
      <c r="N90" s="3">
        <v>50</v>
      </c>
      <c r="O90" s="20" t="s">
        <v>165</v>
      </c>
    </row>
    <row r="91" spans="1:15" ht="11.25" customHeight="1">
      <c r="A91" s="81" t="s">
        <v>162</v>
      </c>
      <c r="B91" s="2">
        <v>101949</v>
      </c>
      <c r="C91" s="48" t="s">
        <v>167</v>
      </c>
      <c r="L91" s="3">
        <v>1</v>
      </c>
      <c r="N91" s="3">
        <v>1</v>
      </c>
      <c r="O91" s="20" t="s">
        <v>166</v>
      </c>
    </row>
    <row r="92" spans="1:15" ht="11.25" customHeight="1">
      <c r="A92" s="81" t="s">
        <v>170</v>
      </c>
      <c r="B92" s="2">
        <v>101950</v>
      </c>
      <c r="C92" s="48" t="s">
        <v>164</v>
      </c>
      <c r="F92" s="3">
        <v>691.53</v>
      </c>
      <c r="N92" s="3">
        <v>691.53</v>
      </c>
      <c r="O92" s="20"/>
    </row>
    <row r="93" spans="1:15" ht="11.25" customHeight="1">
      <c r="A93" s="81" t="s">
        <v>170</v>
      </c>
      <c r="B93" s="2">
        <v>101951</v>
      </c>
      <c r="C93" s="48" t="s">
        <v>58</v>
      </c>
      <c r="F93" s="3">
        <v>241.14</v>
      </c>
      <c r="N93" s="3">
        <v>241.14</v>
      </c>
      <c r="O93" s="20"/>
    </row>
    <row r="94" spans="1:15" ht="11.25" customHeight="1">
      <c r="A94" s="81" t="s">
        <v>170</v>
      </c>
      <c r="B94" s="2">
        <v>101952</v>
      </c>
      <c r="C94" s="48" t="s">
        <v>100</v>
      </c>
      <c r="G94" s="3">
        <v>500</v>
      </c>
      <c r="N94" s="3">
        <v>500</v>
      </c>
      <c r="O94" s="20"/>
    </row>
    <row r="95" spans="1:15" ht="11.25" customHeight="1">
      <c r="A95" s="81" t="s">
        <v>170</v>
      </c>
      <c r="B95" s="2">
        <v>101953</v>
      </c>
      <c r="C95" s="48" t="s">
        <v>164</v>
      </c>
      <c r="L95" s="3">
        <v>75.15</v>
      </c>
      <c r="N95" s="3">
        <v>75.15</v>
      </c>
      <c r="O95" s="20" t="s">
        <v>171</v>
      </c>
    </row>
    <row r="96" spans="1:15" ht="11.25" customHeight="1">
      <c r="A96" s="81" t="s">
        <v>170</v>
      </c>
      <c r="B96" s="2">
        <v>101954</v>
      </c>
      <c r="C96" s="48" t="s">
        <v>61</v>
      </c>
      <c r="H96" s="3">
        <v>106.95</v>
      </c>
      <c r="M96" s="3">
        <v>21.39</v>
      </c>
      <c r="N96" s="3">
        <v>128.34</v>
      </c>
      <c r="O96" s="20"/>
    </row>
    <row r="97" spans="1:15" ht="11.25" customHeight="1">
      <c r="A97" s="81" t="s">
        <v>173</v>
      </c>
      <c r="B97" s="2">
        <v>101955</v>
      </c>
      <c r="C97" s="48" t="s">
        <v>164</v>
      </c>
      <c r="F97" s="3">
        <v>663.86</v>
      </c>
      <c r="N97" s="3">
        <v>663.86</v>
      </c>
      <c r="O97" s="20"/>
    </row>
    <row r="98" spans="1:15" ht="11.25" customHeight="1">
      <c r="A98" s="81" t="s">
        <v>173</v>
      </c>
      <c r="B98" s="2">
        <v>101956</v>
      </c>
      <c r="C98" s="48" t="s">
        <v>58</v>
      </c>
      <c r="F98" s="3">
        <v>222.68</v>
      </c>
      <c r="N98" s="3">
        <v>222.68</v>
      </c>
      <c r="O98" s="20"/>
    </row>
    <row r="99" spans="1:15" ht="11.25" customHeight="1">
      <c r="A99" s="81" t="s">
        <v>173</v>
      </c>
      <c r="B99" s="2">
        <v>101957</v>
      </c>
      <c r="C99" s="48" t="s">
        <v>113</v>
      </c>
      <c r="I99" s="3">
        <v>280</v>
      </c>
      <c r="M99" s="3">
        <v>56</v>
      </c>
      <c r="N99" s="3">
        <v>336</v>
      </c>
      <c r="O99" s="20" t="s">
        <v>174</v>
      </c>
    </row>
    <row r="100" spans="1:15" ht="11.25" customHeight="1">
      <c r="A100" s="81" t="s">
        <v>173</v>
      </c>
      <c r="B100" s="2">
        <v>101958</v>
      </c>
      <c r="C100" s="48" t="s">
        <v>145</v>
      </c>
      <c r="I100" s="3">
        <v>60</v>
      </c>
      <c r="N100" s="3">
        <v>60</v>
      </c>
      <c r="O100" s="20" t="s">
        <v>175</v>
      </c>
    </row>
    <row r="101" spans="1:15" ht="11.25" customHeight="1">
      <c r="A101" s="81" t="s">
        <v>177</v>
      </c>
      <c r="B101" s="2">
        <v>101959</v>
      </c>
      <c r="C101" s="48" t="s">
        <v>164</v>
      </c>
      <c r="F101" s="3">
        <v>664.06</v>
      </c>
      <c r="N101" s="3">
        <v>664.06</v>
      </c>
      <c r="O101" s="20"/>
    </row>
    <row r="102" spans="1:15" ht="11.25" customHeight="1">
      <c r="A102" s="81" t="s">
        <v>177</v>
      </c>
      <c r="B102" s="2">
        <v>101960</v>
      </c>
      <c r="C102" s="48" t="s">
        <v>58</v>
      </c>
      <c r="F102" s="3">
        <v>222.48</v>
      </c>
      <c r="N102" s="3">
        <v>222.48</v>
      </c>
      <c r="O102" s="20"/>
    </row>
    <row r="103" spans="1:15" ht="11.25" customHeight="1">
      <c r="A103" s="81" t="s">
        <v>177</v>
      </c>
      <c r="B103" s="2">
        <v>101961</v>
      </c>
      <c r="C103" s="48" t="s">
        <v>178</v>
      </c>
      <c r="L103" s="3">
        <v>95</v>
      </c>
      <c r="M103" s="3">
        <v>19</v>
      </c>
      <c r="N103" s="3">
        <v>114</v>
      </c>
      <c r="O103" s="20" t="s">
        <v>179</v>
      </c>
    </row>
    <row r="104" spans="1:15" ht="11.25" customHeight="1">
      <c r="A104" s="87" t="s">
        <v>177</v>
      </c>
      <c r="B104" s="2">
        <v>101962</v>
      </c>
      <c r="C104" s="48" t="s">
        <v>98</v>
      </c>
      <c r="K104" s="3">
        <v>14.41</v>
      </c>
      <c r="M104" s="3">
        <v>0.72</v>
      </c>
      <c r="N104" s="29">
        <v>15.13</v>
      </c>
      <c r="O104" s="20"/>
    </row>
    <row r="105" spans="1:15" s="10" customFormat="1" ht="11.25" customHeight="1">
      <c r="A105" s="80"/>
      <c r="B105" s="22"/>
      <c r="C105" s="57"/>
      <c r="D105" s="10">
        <f>SUM(D2:D104)</f>
        <v>5800</v>
      </c>
      <c r="E105" s="10">
        <f aca="true" t="shared" si="0" ref="E105:N105">SUM(E2:E104)</f>
        <v>10173.75</v>
      </c>
      <c r="F105" s="10">
        <f t="shared" si="0"/>
        <v>10498.369999999997</v>
      </c>
      <c r="G105" s="10">
        <f t="shared" si="0"/>
        <v>1000</v>
      </c>
      <c r="H105" s="10">
        <f t="shared" si="0"/>
        <v>615.2300000000001</v>
      </c>
      <c r="I105" s="10">
        <f t="shared" si="0"/>
        <v>1155</v>
      </c>
      <c r="J105" s="10">
        <f t="shared" si="0"/>
        <v>378.58</v>
      </c>
      <c r="K105" s="10">
        <f t="shared" si="0"/>
        <v>3505.019999999999</v>
      </c>
      <c r="L105" s="10">
        <f t="shared" si="0"/>
        <v>8808.199999999999</v>
      </c>
      <c r="M105" s="10">
        <f t="shared" si="0"/>
        <v>2216.08</v>
      </c>
      <c r="N105" s="10">
        <f t="shared" si="0"/>
        <v>44150.23000000001</v>
      </c>
      <c r="O105" s="23"/>
    </row>
    <row r="106" spans="1:15" ht="11.25" customHeight="1">
      <c r="A106" s="59"/>
      <c r="C106" s="48"/>
      <c r="N106" s="29"/>
      <c r="O106" s="19"/>
    </row>
    <row r="107" spans="1:15" ht="11.25" customHeight="1">
      <c r="A107" s="59"/>
      <c r="C107" s="48"/>
      <c r="N107" s="29"/>
      <c r="O107" s="19"/>
    </row>
    <row r="108" spans="1:15" ht="11.25" customHeight="1">
      <c r="A108" s="59"/>
      <c r="C108" s="48"/>
      <c r="N108" s="29"/>
      <c r="O108" s="19"/>
    </row>
    <row r="109" spans="1:15" ht="11.25" customHeight="1">
      <c r="A109" s="59"/>
      <c r="C109" s="48"/>
      <c r="N109" s="29"/>
      <c r="O109" s="19"/>
    </row>
    <row r="110" ht="12.75">
      <c r="C110" s="83"/>
    </row>
    <row r="111" spans="1:15" ht="11.25" customHeight="1">
      <c r="A111" s="59"/>
      <c r="C111" s="48"/>
      <c r="N111" s="29"/>
      <c r="O111" s="19"/>
    </row>
    <row r="112" spans="1:15" ht="11.25" customHeight="1">
      <c r="A112" s="59"/>
      <c r="C112" s="48"/>
      <c r="N112" s="29"/>
      <c r="O112" s="19"/>
    </row>
    <row r="113" spans="1:15" ht="11.25" customHeight="1">
      <c r="A113" s="59"/>
      <c r="C113" s="48"/>
      <c r="N113" s="29"/>
      <c r="O113" s="20"/>
    </row>
    <row r="114" spans="1:15" ht="11.25" customHeight="1">
      <c r="A114" s="59"/>
      <c r="C114" s="48"/>
      <c r="N114" s="29"/>
      <c r="O114" s="20"/>
    </row>
    <row r="115" spans="1:15" ht="11.25" customHeight="1">
      <c r="A115" s="59"/>
      <c r="C115" s="48"/>
      <c r="N115" s="29"/>
      <c r="O115" s="20"/>
    </row>
    <row r="116" spans="1:15" ht="11.25" customHeight="1">
      <c r="A116" s="59"/>
      <c r="C116" s="48"/>
      <c r="N116" s="29"/>
      <c r="O116" s="20"/>
    </row>
    <row r="117" spans="1:15" ht="11.25" customHeight="1">
      <c r="A117" s="59"/>
      <c r="C117" s="48"/>
      <c r="N117" s="29"/>
      <c r="O117" s="20"/>
    </row>
    <row r="118" spans="1:15" ht="11.25" customHeight="1">
      <c r="A118" s="59"/>
      <c r="C118" s="48"/>
      <c r="N118" s="29"/>
      <c r="O118" s="20"/>
    </row>
    <row r="119" spans="1:15" ht="11.25" customHeight="1">
      <c r="A119" s="59"/>
      <c r="C119" s="48"/>
      <c r="N119" s="29"/>
      <c r="O119" s="20"/>
    </row>
    <row r="120" spans="1:15" ht="11.25" customHeight="1">
      <c r="A120" s="59"/>
      <c r="C120" s="48"/>
      <c r="N120" s="29"/>
      <c r="O120" s="20"/>
    </row>
    <row r="121" spans="1:15" ht="11.25" customHeight="1">
      <c r="A121" s="59"/>
      <c r="C121" s="48"/>
      <c r="N121" s="29"/>
      <c r="O121" s="20"/>
    </row>
    <row r="122" spans="1:15" ht="11.25" customHeight="1">
      <c r="A122" s="59"/>
      <c r="C122" s="48"/>
      <c r="N122" s="29"/>
      <c r="O122" s="20"/>
    </row>
    <row r="123" spans="1:15" ht="11.25" customHeight="1">
      <c r="A123" s="59"/>
      <c r="C123" s="48"/>
      <c r="N123" s="29"/>
      <c r="O123" s="20"/>
    </row>
    <row r="124" ht="12.75">
      <c r="N124" s="29"/>
    </row>
    <row r="125" spans="1:15" ht="11.25" customHeight="1">
      <c r="A125" s="59"/>
      <c r="C125" s="48"/>
      <c r="N125" s="29"/>
      <c r="O125" s="20"/>
    </row>
    <row r="126" spans="1:15" ht="11.25" customHeight="1">
      <c r="A126" s="59"/>
      <c r="C126" s="48"/>
      <c r="O126" s="20"/>
    </row>
    <row r="127" spans="1:15" ht="11.25" customHeight="1">
      <c r="A127" s="59"/>
      <c r="C127" s="48"/>
      <c r="N127" s="29"/>
      <c r="O127" s="20"/>
    </row>
    <row r="128" spans="1:15" ht="11.25" customHeight="1">
      <c r="A128" s="59"/>
      <c r="C128" s="48"/>
      <c r="N128" s="29"/>
      <c r="O128" s="20"/>
    </row>
    <row r="129" spans="1:15" ht="11.25" customHeight="1">
      <c r="A129" s="59"/>
      <c r="C129" s="48"/>
      <c r="N129" s="29"/>
      <c r="O129" s="20"/>
    </row>
    <row r="130" spans="1:15" ht="11.25" customHeight="1">
      <c r="A130" s="59"/>
      <c r="N130" s="29"/>
      <c r="O130" s="20"/>
    </row>
    <row r="131" spans="1:15" ht="11.25" customHeight="1">
      <c r="A131" s="59"/>
      <c r="C131" s="48"/>
      <c r="N131" s="29"/>
      <c r="O131" s="20"/>
    </row>
    <row r="132" spans="1:15" ht="11.25" customHeight="1">
      <c r="A132" s="59"/>
      <c r="C132" s="48"/>
      <c r="N132" s="29"/>
      <c r="O132" s="20"/>
    </row>
    <row r="133" spans="1:15" ht="11.25" customHeight="1">
      <c r="A133" s="59"/>
      <c r="C133" s="48"/>
      <c r="N133" s="29"/>
      <c r="O133" s="20"/>
    </row>
    <row r="134" spans="1:15" ht="11.25" customHeight="1">
      <c r="A134" s="59"/>
      <c r="C134" s="48"/>
      <c r="N134" s="29"/>
      <c r="O134" s="20"/>
    </row>
    <row r="135" spans="1:15" ht="11.25" customHeight="1">
      <c r="A135" s="59"/>
      <c r="C135" s="48"/>
      <c r="N135" s="29"/>
      <c r="O135" s="20"/>
    </row>
    <row r="136" spans="1:15" ht="11.25" customHeight="1">
      <c r="A136" s="59"/>
      <c r="C136" s="48"/>
      <c r="N136" s="29"/>
      <c r="O136" s="20"/>
    </row>
    <row r="137" spans="1:15" ht="11.25" customHeight="1">
      <c r="A137" s="59"/>
      <c r="C137" s="48"/>
      <c r="N137" s="29"/>
      <c r="O137" s="20"/>
    </row>
    <row r="138" spans="1:15" ht="11.25" customHeight="1">
      <c r="A138" s="59"/>
      <c r="C138" s="48"/>
      <c r="N138" s="29"/>
      <c r="O138" s="20"/>
    </row>
    <row r="139" spans="1:15" ht="11.25" customHeight="1">
      <c r="A139" s="59"/>
      <c r="C139" s="48"/>
      <c r="N139" s="29"/>
      <c r="O139" s="20"/>
    </row>
    <row r="140" spans="1:15" ht="11.25" customHeight="1">
      <c r="A140" s="59"/>
      <c r="C140" s="48"/>
      <c r="N140" s="29"/>
      <c r="O140" s="20"/>
    </row>
    <row r="141" spans="1:15" ht="11.25" customHeight="1">
      <c r="A141" s="59"/>
      <c r="C141" s="48"/>
      <c r="N141" s="29"/>
      <c r="O141" s="20"/>
    </row>
    <row r="142" spans="1:15" ht="11.25" customHeight="1">
      <c r="A142" s="59"/>
      <c r="C142" s="48"/>
      <c r="N142" s="29"/>
      <c r="O142" s="20"/>
    </row>
    <row r="143" spans="1:15" ht="11.25" customHeight="1">
      <c r="A143" s="59"/>
      <c r="C143" s="48"/>
      <c r="N143" s="29"/>
      <c r="O143" s="20"/>
    </row>
    <row r="144" spans="1:15" ht="11.25" customHeight="1">
      <c r="A144" s="59"/>
      <c r="C144" s="48"/>
      <c r="N144" s="29"/>
      <c r="O144" s="20"/>
    </row>
    <row r="145" spans="1:15" ht="11.25" customHeight="1">
      <c r="A145" s="59"/>
      <c r="C145" s="48"/>
      <c r="N145" s="29"/>
      <c r="O145" s="20"/>
    </row>
    <row r="146" spans="1:15" ht="11.25" customHeight="1">
      <c r="A146" s="59"/>
      <c r="C146" s="48"/>
      <c r="N146" s="29"/>
      <c r="O146" s="20"/>
    </row>
    <row r="147" spans="1:15" ht="11.25" customHeight="1">
      <c r="A147" s="59"/>
      <c r="C147" s="48"/>
      <c r="N147" s="29"/>
      <c r="O147" s="20"/>
    </row>
    <row r="148" spans="1:15" ht="11.25" customHeight="1">
      <c r="A148" s="59"/>
      <c r="O148" s="20"/>
    </row>
    <row r="149" ht="12.75">
      <c r="A149" s="59"/>
    </row>
    <row r="150" spans="1:3" ht="12.75">
      <c r="A150" s="59"/>
      <c r="C150" s="51"/>
    </row>
    <row r="151" spans="1:15" ht="12.75">
      <c r="A151" s="59"/>
      <c r="O151" s="20"/>
    </row>
    <row r="152" ht="12.75">
      <c r="A152" s="59"/>
    </row>
    <row r="153" ht="12.75">
      <c r="A153" s="59"/>
    </row>
    <row r="154" spans="1:15" ht="11.25" customHeight="1">
      <c r="A154" s="59"/>
      <c r="C154" s="48"/>
      <c r="N154" s="29"/>
      <c r="O154" s="20"/>
    </row>
    <row r="155" spans="1:15" ht="11.25" customHeight="1">
      <c r="A155" s="59"/>
      <c r="C155" s="48"/>
      <c r="N155" s="29"/>
      <c r="O155" s="20"/>
    </row>
    <row r="156" spans="1:15" ht="11.25" customHeight="1">
      <c r="A156" s="59"/>
      <c r="C156" s="48"/>
      <c r="N156" s="29"/>
      <c r="O156" s="20"/>
    </row>
    <row r="157" spans="1:15" ht="11.25" customHeight="1">
      <c r="A157" s="59"/>
      <c r="C157" s="48"/>
      <c r="N157" s="29"/>
      <c r="O157" s="20"/>
    </row>
    <row r="158" spans="1:15" ht="11.25" customHeight="1">
      <c r="A158" s="59"/>
      <c r="C158" s="48"/>
      <c r="N158" s="29"/>
      <c r="O158" s="20"/>
    </row>
    <row r="159" spans="1:15" ht="11.25" customHeight="1">
      <c r="A159" s="59"/>
      <c r="C159" s="48"/>
      <c r="N159" s="29"/>
      <c r="O159" s="20"/>
    </row>
    <row r="160" spans="1:15" ht="11.25" customHeight="1">
      <c r="A160" s="59"/>
      <c r="C160" s="48"/>
      <c r="N160" s="29"/>
      <c r="O160" s="20"/>
    </row>
    <row r="161" spans="1:15" ht="11.25" customHeight="1">
      <c r="A161" s="59"/>
      <c r="C161" s="48"/>
      <c r="N161" s="29"/>
      <c r="O161" s="20"/>
    </row>
    <row r="162" spans="1:15" ht="11.25" customHeight="1">
      <c r="A162" s="59"/>
      <c r="C162" s="48"/>
      <c r="N162" s="29"/>
      <c r="O162" s="20"/>
    </row>
    <row r="163" spans="1:15" ht="11.25" customHeight="1">
      <c r="A163" s="59"/>
      <c r="C163" s="48"/>
      <c r="N163" s="29"/>
      <c r="O163" s="20"/>
    </row>
    <row r="164" spans="1:15" ht="11.25" customHeight="1">
      <c r="A164" s="59"/>
      <c r="C164" s="48"/>
      <c r="N164" s="29"/>
      <c r="O164" s="20"/>
    </row>
    <row r="165" spans="1:15" ht="11.25" customHeight="1">
      <c r="A165" s="59"/>
      <c r="C165" s="48"/>
      <c r="N165" s="29"/>
      <c r="O165" s="20"/>
    </row>
    <row r="166" spans="1:15" ht="11.25" customHeight="1">
      <c r="A166" s="59"/>
      <c r="C166" s="48"/>
      <c r="N166" s="29"/>
      <c r="O166" s="20"/>
    </row>
    <row r="167" spans="1:15" ht="11.25" customHeight="1">
      <c r="A167" s="59"/>
      <c r="C167" s="48"/>
      <c r="N167" s="29"/>
      <c r="O167" s="20"/>
    </row>
    <row r="168" spans="1:15" ht="11.25" customHeight="1">
      <c r="A168" s="59"/>
      <c r="C168" s="48"/>
      <c r="N168" s="29"/>
      <c r="O168" s="20"/>
    </row>
    <row r="169" spans="1:15" ht="11.25" customHeight="1">
      <c r="A169" s="59"/>
      <c r="C169" s="48"/>
      <c r="N169" s="29"/>
      <c r="O169" s="20"/>
    </row>
    <row r="170" spans="1:15" ht="11.25" customHeight="1">
      <c r="A170" s="59"/>
      <c r="C170" s="48"/>
      <c r="N170" s="29"/>
      <c r="O170" s="20"/>
    </row>
    <row r="171" spans="1:15" ht="11.25" customHeight="1">
      <c r="A171" s="59"/>
      <c r="C171" s="48"/>
      <c r="N171" s="29"/>
      <c r="O171" s="20"/>
    </row>
    <row r="172" spans="1:15" ht="11.25" customHeight="1">
      <c r="A172" s="59"/>
      <c r="C172" s="48"/>
      <c r="N172" s="29"/>
      <c r="O172" s="20"/>
    </row>
    <row r="173" spans="1:15" ht="11.25" customHeight="1">
      <c r="A173" s="59"/>
      <c r="C173" s="48"/>
      <c r="N173" s="29"/>
      <c r="O173" s="20"/>
    </row>
    <row r="174" spans="1:15" ht="11.25" customHeight="1">
      <c r="A174" s="59"/>
      <c r="C174" s="48"/>
      <c r="N174" s="29"/>
      <c r="O174" s="20"/>
    </row>
    <row r="175" spans="1:15" ht="11.25" customHeight="1">
      <c r="A175" s="59"/>
      <c r="C175" s="48"/>
      <c r="N175" s="29"/>
      <c r="O175" s="20"/>
    </row>
    <row r="176" spans="1:15" ht="11.25" customHeight="1">
      <c r="A176" s="59"/>
      <c r="C176" s="48"/>
      <c r="N176" s="29"/>
      <c r="O176" s="20"/>
    </row>
    <row r="177" spans="1:15" ht="11.25" customHeight="1">
      <c r="A177" s="59"/>
      <c r="C177" s="48"/>
      <c r="N177" s="29"/>
      <c r="O177" s="20"/>
    </row>
    <row r="178" spans="1:15" ht="11.25" customHeight="1">
      <c r="A178" s="59"/>
      <c r="C178" s="48"/>
      <c r="N178" s="29"/>
      <c r="O178" s="20"/>
    </row>
    <row r="179" spans="1:15" ht="11.25" customHeight="1">
      <c r="A179" s="59"/>
      <c r="C179" s="48"/>
      <c r="N179" s="29"/>
      <c r="O179" s="20"/>
    </row>
    <row r="180" spans="1:15" ht="11.25" customHeight="1">
      <c r="A180" s="59"/>
      <c r="C180" s="48"/>
      <c r="N180" s="29"/>
      <c r="O180" s="20"/>
    </row>
    <row r="181" spans="1:15" ht="11.25" customHeight="1">
      <c r="A181" s="59"/>
      <c r="C181" s="48"/>
      <c r="N181" s="29"/>
      <c r="O181" s="20"/>
    </row>
    <row r="182" spans="1:15" ht="11.25" customHeight="1">
      <c r="A182" s="59"/>
      <c r="C182" s="48"/>
      <c r="N182" s="29"/>
      <c r="O182" s="20"/>
    </row>
    <row r="183" spans="1:15" ht="11.25" customHeight="1">
      <c r="A183" s="59"/>
      <c r="C183" s="48"/>
      <c r="N183" s="29"/>
      <c r="O183" s="20"/>
    </row>
    <row r="184" spans="1:15" ht="11.25" customHeight="1">
      <c r="A184" s="59"/>
      <c r="C184" s="48"/>
      <c r="N184" s="29"/>
      <c r="O184" s="20"/>
    </row>
    <row r="185" spans="1:15" ht="11.25" customHeight="1">
      <c r="A185" s="59"/>
      <c r="C185" s="3"/>
      <c r="O185" s="3"/>
    </row>
    <row r="186" spans="1:15" ht="11.25" customHeight="1">
      <c r="A186" s="59"/>
      <c r="C186" s="48"/>
      <c r="N186" s="29"/>
      <c r="O186" s="20"/>
    </row>
    <row r="187" spans="1:15" ht="11.25" customHeight="1">
      <c r="A187" s="59"/>
      <c r="C187" s="48"/>
      <c r="N187" s="29"/>
      <c r="O187" s="20"/>
    </row>
    <row r="188" spans="1:15" ht="11.25" customHeight="1">
      <c r="A188" s="59"/>
      <c r="C188" s="48"/>
      <c r="N188" s="29"/>
      <c r="O188" s="20"/>
    </row>
    <row r="189" spans="1:15" ht="11.25" customHeight="1">
      <c r="A189" s="59"/>
      <c r="C189" s="48"/>
      <c r="N189" s="29"/>
      <c r="O189" s="20"/>
    </row>
    <row r="190" spans="1:15" ht="11.25" customHeight="1">
      <c r="A190" s="59"/>
      <c r="C190" s="48"/>
      <c r="N190" s="29"/>
      <c r="O190" s="20"/>
    </row>
    <row r="191" spans="1:15" ht="11.25" customHeight="1">
      <c r="A191" s="59"/>
      <c r="C191" s="48"/>
      <c r="N191" s="29"/>
      <c r="O191" s="20"/>
    </row>
    <row r="192" spans="1:15" ht="11.25" customHeight="1">
      <c r="A192" s="59"/>
      <c r="C192" s="48"/>
      <c r="N192" s="29"/>
      <c r="O192" s="20"/>
    </row>
    <row r="193" spans="1:15" ht="11.25" customHeight="1">
      <c r="A193" s="59"/>
      <c r="C193" s="48"/>
      <c r="N193" s="29"/>
      <c r="O193" s="20"/>
    </row>
    <row r="194" spans="1:15" ht="11.25" customHeight="1">
      <c r="A194" s="59"/>
      <c r="C194" s="48"/>
      <c r="N194" s="29"/>
      <c r="O194" s="20"/>
    </row>
    <row r="195" spans="1:15" ht="11.25" customHeight="1">
      <c r="A195" s="59"/>
      <c r="C195" s="48"/>
      <c r="N195" s="29"/>
      <c r="O195" s="20"/>
    </row>
    <row r="196" spans="1:15" ht="11.25" customHeight="1">
      <c r="A196" s="59"/>
      <c r="C196" s="48"/>
      <c r="N196" s="29"/>
      <c r="O196" s="20"/>
    </row>
    <row r="197" spans="1:15" ht="11.25" customHeight="1">
      <c r="A197" s="59"/>
      <c r="C197" s="48"/>
      <c r="N197" s="29"/>
      <c r="O197" s="20"/>
    </row>
    <row r="198" spans="1:15" ht="11.25" customHeight="1">
      <c r="A198" s="59"/>
      <c r="C198" s="48"/>
      <c r="N198" s="29"/>
      <c r="O198" s="20"/>
    </row>
    <row r="199" spans="1:15" ht="11.25" customHeight="1">
      <c r="A199" s="59"/>
      <c r="C199" s="48"/>
      <c r="N199" s="29"/>
      <c r="O199" s="20"/>
    </row>
    <row r="200" spans="1:15" s="10" customFormat="1" ht="12.75">
      <c r="A200" s="56"/>
      <c r="B200" s="22"/>
      <c r="C200" s="57"/>
      <c r="O200" s="23"/>
    </row>
    <row r="201" spans="1:15" ht="12.75">
      <c r="A201" s="40"/>
      <c r="C201" s="48"/>
      <c r="N201" s="29"/>
      <c r="O201" s="20"/>
    </row>
    <row r="202" spans="1:15" ht="12.75">
      <c r="A202" s="40"/>
      <c r="C202" s="48"/>
      <c r="N202" s="29"/>
      <c r="O202" s="20"/>
    </row>
    <row r="203" spans="1:15" ht="12.75">
      <c r="A203" s="40"/>
      <c r="C203" s="48"/>
      <c r="N203" s="29"/>
      <c r="O203" s="20"/>
    </row>
    <row r="204" spans="1:15" ht="12.75">
      <c r="A204" s="40"/>
      <c r="C204" s="48"/>
      <c r="N204" s="29"/>
      <c r="O204" s="20"/>
    </row>
    <row r="205" spans="1:15" ht="12.75">
      <c r="A205" s="40"/>
      <c r="C205" s="48"/>
      <c r="N205" s="29"/>
      <c r="O205" s="20"/>
    </row>
    <row r="206" spans="1:15" ht="12.75">
      <c r="A206" s="40"/>
      <c r="C206" s="48"/>
      <c r="N206" s="29"/>
      <c r="O206" s="20"/>
    </row>
    <row r="207" spans="1:15" ht="12.75">
      <c r="A207" s="40"/>
      <c r="C207" s="48"/>
      <c r="N207" s="29"/>
      <c r="O207" s="20"/>
    </row>
    <row r="208" spans="1:15" ht="12.75">
      <c r="A208" s="40"/>
      <c r="C208" s="48"/>
      <c r="N208" s="29"/>
      <c r="O208" s="20"/>
    </row>
    <row r="209" spans="1:15" ht="12.75">
      <c r="A209" s="40"/>
      <c r="C209" s="48"/>
      <c r="N209" s="29"/>
      <c r="O209" s="20"/>
    </row>
    <row r="210" spans="1:15" ht="12.75">
      <c r="A210" s="40"/>
      <c r="C210" s="48"/>
      <c r="N210" s="29"/>
      <c r="O210" s="20"/>
    </row>
    <row r="211" spans="1:15" ht="12.75">
      <c r="A211" s="40"/>
      <c r="C211" s="48"/>
      <c r="N211" s="29"/>
      <c r="O211" s="20"/>
    </row>
    <row r="212" spans="1:15" ht="12.75">
      <c r="A212" s="40"/>
      <c r="C212" s="48"/>
      <c r="N212" s="29"/>
      <c r="O212" s="20"/>
    </row>
    <row r="213" spans="1:15" ht="12.75">
      <c r="A213" s="40"/>
      <c r="C213" s="48"/>
      <c r="N213" s="29"/>
      <c r="O213" s="20"/>
    </row>
    <row r="214" spans="1:15" ht="12.75">
      <c r="A214" s="40"/>
      <c r="C214" s="51"/>
      <c r="N214" s="29"/>
      <c r="O214" s="20"/>
    </row>
    <row r="215" spans="1:15" ht="12.75">
      <c r="A215" s="40"/>
      <c r="C215" s="48"/>
      <c r="N215" s="29"/>
      <c r="O215" s="20"/>
    </row>
    <row r="216" spans="1:15" ht="12.75">
      <c r="A216" s="40"/>
      <c r="C216" s="54"/>
      <c r="N216" s="29"/>
      <c r="O216" s="20"/>
    </row>
    <row r="217" spans="1:15" ht="12.75">
      <c r="A217" s="40"/>
      <c r="C217" s="48"/>
      <c r="N217" s="29"/>
      <c r="O217" s="20"/>
    </row>
    <row r="218" spans="1:15" ht="12.75">
      <c r="A218" s="40"/>
      <c r="C218" s="48"/>
      <c r="N218" s="29"/>
      <c r="O218" s="20"/>
    </row>
    <row r="219" spans="1:15" ht="12.75">
      <c r="A219" s="40"/>
      <c r="C219" s="48"/>
      <c r="O219" s="60"/>
    </row>
    <row r="220" spans="1:15" ht="12.75">
      <c r="A220" s="59"/>
      <c r="C220" s="48"/>
      <c r="N220" s="29"/>
      <c r="O220" s="20"/>
    </row>
    <row r="221" spans="1:15" ht="12.75">
      <c r="A221" s="40"/>
      <c r="C221" s="48"/>
      <c r="N221" s="29"/>
      <c r="O221" s="20"/>
    </row>
    <row r="222" spans="1:15" ht="12.75">
      <c r="A222" s="40"/>
      <c r="C222" s="48"/>
      <c r="N222" s="29"/>
      <c r="O222" s="20"/>
    </row>
    <row r="223" spans="1:15" ht="12.75">
      <c r="A223" s="40"/>
      <c r="C223" s="48"/>
      <c r="N223" s="29"/>
      <c r="O223" s="20"/>
    </row>
    <row r="224" spans="1:15" ht="12.75">
      <c r="A224" s="40"/>
      <c r="C224" s="51"/>
      <c r="N224" s="29"/>
      <c r="O224" s="20"/>
    </row>
    <row r="225" spans="1:15" ht="12.75">
      <c r="A225" s="40"/>
      <c r="C225" s="48"/>
      <c r="N225" s="29"/>
      <c r="O225" s="20"/>
    </row>
    <row r="226" spans="1:15" ht="12.75">
      <c r="A226" s="40"/>
      <c r="C226" s="48"/>
      <c r="N226" s="29"/>
      <c r="O226" s="20"/>
    </row>
    <row r="227" spans="1:15" ht="12.75">
      <c r="A227" s="40"/>
      <c r="C227" s="48"/>
      <c r="N227" s="29"/>
      <c r="O227" s="20"/>
    </row>
    <row r="228" spans="1:15" ht="12.75">
      <c r="A228" s="40"/>
      <c r="C228" s="48"/>
      <c r="N228" s="29"/>
      <c r="O228" s="20"/>
    </row>
    <row r="229" spans="1:15" ht="12.75">
      <c r="A229" s="40"/>
      <c r="C229" s="48"/>
      <c r="N229" s="29"/>
      <c r="O229" s="20"/>
    </row>
    <row r="230" spans="1:15" ht="12.75">
      <c r="A230" s="40"/>
      <c r="C230" s="48"/>
      <c r="N230" s="29"/>
      <c r="O230" s="20"/>
    </row>
    <row r="231" spans="1:15" ht="12.75">
      <c r="A231" s="40"/>
      <c r="C231" s="48"/>
      <c r="N231" s="29"/>
      <c r="O231" s="20"/>
    </row>
    <row r="232" spans="1:15" ht="12.75">
      <c r="A232" s="40"/>
      <c r="C232" s="48"/>
      <c r="N232" s="29"/>
      <c r="O232" s="20"/>
    </row>
    <row r="233" spans="1:15" ht="12.75">
      <c r="A233" s="40"/>
      <c r="C233" s="48"/>
      <c r="N233" s="29"/>
      <c r="O233" s="20"/>
    </row>
    <row r="234" spans="1:15" ht="12.75">
      <c r="A234" s="40"/>
      <c r="C234" s="48"/>
      <c r="N234" s="29"/>
      <c r="O234" s="20"/>
    </row>
    <row r="235" spans="1:15" ht="12.75">
      <c r="A235" s="40"/>
      <c r="C235" s="48"/>
      <c r="N235" s="29"/>
      <c r="O235" s="20"/>
    </row>
    <row r="236" spans="1:15" ht="12.75">
      <c r="A236" s="40"/>
      <c r="C236" s="48"/>
      <c r="N236" s="29"/>
      <c r="O236" s="20"/>
    </row>
    <row r="237" spans="1:15" ht="12.75">
      <c r="A237" s="40"/>
      <c r="C237" s="48"/>
      <c r="N237" s="29"/>
      <c r="O237" s="20"/>
    </row>
    <row r="238" spans="1:15" ht="12.75">
      <c r="A238" s="40"/>
      <c r="C238" s="48"/>
      <c r="N238" s="29"/>
      <c r="O238" s="20"/>
    </row>
    <row r="239" spans="1:15" ht="12.75">
      <c r="A239" s="40"/>
      <c r="C239" s="48"/>
      <c r="N239" s="29"/>
      <c r="O239" s="20"/>
    </row>
    <row r="240" spans="1:15" ht="12.75">
      <c r="A240" s="40"/>
      <c r="C240" s="51"/>
      <c r="N240" s="29"/>
      <c r="O240" s="20"/>
    </row>
    <row r="241" spans="1:15" ht="12.75">
      <c r="A241" s="40"/>
      <c r="C241" s="48"/>
      <c r="N241" s="29"/>
      <c r="O241" s="20"/>
    </row>
    <row r="242" spans="1:15" ht="12.75">
      <c r="A242" s="40"/>
      <c r="C242" s="48"/>
      <c r="N242" s="29"/>
      <c r="O242" s="20"/>
    </row>
    <row r="243" spans="1:15" ht="12.75">
      <c r="A243" s="40"/>
      <c r="C243" s="48"/>
      <c r="N243" s="29"/>
      <c r="O243" s="20"/>
    </row>
    <row r="244" spans="1:15" ht="12.75">
      <c r="A244" s="40"/>
      <c r="C244" s="48"/>
      <c r="N244" s="29"/>
      <c r="O244" s="20"/>
    </row>
    <row r="245" spans="1:15" ht="12.75">
      <c r="A245" s="40"/>
      <c r="C245" s="48"/>
      <c r="N245" s="29"/>
      <c r="O245" s="20"/>
    </row>
    <row r="246" spans="1:15" ht="12.75">
      <c r="A246" s="40"/>
      <c r="C246" s="48"/>
      <c r="N246" s="29"/>
      <c r="O246" s="20"/>
    </row>
    <row r="247" spans="1:15" ht="12.75">
      <c r="A247" s="40"/>
      <c r="C247" s="48"/>
      <c r="N247" s="29"/>
      <c r="O247" s="20"/>
    </row>
    <row r="248" spans="1:15" ht="12.75">
      <c r="A248" s="40"/>
      <c r="C248" s="48"/>
      <c r="N248" s="29"/>
      <c r="O248" s="20"/>
    </row>
    <row r="249" spans="1:15" ht="12.75">
      <c r="A249" s="40"/>
      <c r="C249" s="48"/>
      <c r="N249" s="29"/>
      <c r="O249" s="20"/>
    </row>
    <row r="250" spans="1:15" ht="12.75">
      <c r="A250" s="40"/>
      <c r="C250" s="48"/>
      <c r="N250" s="29"/>
      <c r="O250" s="20"/>
    </row>
    <row r="251" spans="1:15" ht="12.75">
      <c r="A251" s="40"/>
      <c r="C251" s="48"/>
      <c r="N251" s="29"/>
      <c r="O251" s="20"/>
    </row>
    <row r="252" spans="1:15" ht="12.75">
      <c r="A252" s="40"/>
      <c r="C252" s="48"/>
      <c r="N252" s="29"/>
      <c r="O252" s="20"/>
    </row>
    <row r="253" spans="1:14" ht="12.75">
      <c r="A253" s="40"/>
      <c r="C253" s="48"/>
      <c r="N253" s="29"/>
    </row>
    <row r="254" spans="1:15" ht="12.75">
      <c r="A254" s="40"/>
      <c r="C254" s="48"/>
      <c r="N254" s="29"/>
      <c r="O254" s="20"/>
    </row>
    <row r="255" spans="1:15" ht="12.75">
      <c r="A255" s="40"/>
      <c r="C255" s="48"/>
      <c r="N255" s="29"/>
      <c r="O255" s="20"/>
    </row>
    <row r="256" spans="1:15" ht="12.75">
      <c r="A256" s="40"/>
      <c r="C256" s="48"/>
      <c r="N256" s="29"/>
      <c r="O256" s="20"/>
    </row>
    <row r="257" spans="1:15" ht="12.75">
      <c r="A257" s="40"/>
      <c r="C257" s="48"/>
      <c r="N257" s="29"/>
      <c r="O257" s="20"/>
    </row>
    <row r="258" spans="1:15" ht="12.75">
      <c r="A258" s="40"/>
      <c r="C258" s="51"/>
      <c r="N258" s="29"/>
      <c r="O258" s="20"/>
    </row>
    <row r="259" spans="1:15" ht="12.75">
      <c r="A259" s="40"/>
      <c r="C259" s="48"/>
      <c r="N259" s="29"/>
      <c r="O259" s="20"/>
    </row>
    <row r="260" spans="1:15" ht="12.75">
      <c r="A260" s="40"/>
      <c r="C260" s="48"/>
      <c r="N260" s="29"/>
      <c r="O260" s="20"/>
    </row>
    <row r="261" spans="1:15" ht="12.75">
      <c r="A261" s="40"/>
      <c r="C261" s="48"/>
      <c r="N261" s="29"/>
      <c r="O261" s="20"/>
    </row>
    <row r="262" spans="1:15" ht="12.75">
      <c r="A262" s="40"/>
      <c r="C262" s="48"/>
      <c r="N262" s="29"/>
      <c r="O262" s="20"/>
    </row>
    <row r="263" spans="1:15" ht="12.75">
      <c r="A263" s="40"/>
      <c r="C263" s="48"/>
      <c r="N263" s="29"/>
      <c r="O263" s="20"/>
    </row>
    <row r="264" spans="1:15" ht="12.75">
      <c r="A264" s="40"/>
      <c r="C264" s="48"/>
      <c r="N264" s="29"/>
      <c r="O264" s="20"/>
    </row>
    <row r="265" spans="1:15" ht="12.75">
      <c r="A265" s="40"/>
      <c r="C265" s="48"/>
      <c r="N265" s="29"/>
      <c r="O265" s="20"/>
    </row>
    <row r="266" spans="1:15" ht="12.75">
      <c r="A266" s="40"/>
      <c r="C266" s="48"/>
      <c r="N266" s="29"/>
      <c r="O266" s="20"/>
    </row>
    <row r="267" spans="3:15" ht="12.75">
      <c r="C267" s="48"/>
      <c r="N267" s="29"/>
      <c r="O267" s="20"/>
    </row>
    <row r="268" spans="1:15" ht="12.75">
      <c r="A268" s="40"/>
      <c r="C268" s="48"/>
      <c r="N268" s="29"/>
      <c r="O268" s="20"/>
    </row>
    <row r="269" spans="1:15" ht="12.75">
      <c r="A269" s="40"/>
      <c r="C269" s="48"/>
      <c r="N269" s="29"/>
      <c r="O269" s="20"/>
    </row>
    <row r="270" spans="1:15" ht="12.75">
      <c r="A270" s="40"/>
      <c r="C270" s="48"/>
      <c r="N270" s="29"/>
      <c r="O270" s="20"/>
    </row>
    <row r="271" spans="1:15" ht="12.75">
      <c r="A271" s="40"/>
      <c r="C271" s="48"/>
      <c r="N271" s="29"/>
      <c r="O271" s="20"/>
    </row>
    <row r="272" spans="1:15" ht="12.75">
      <c r="A272" s="40"/>
      <c r="C272" s="48"/>
      <c r="N272" s="29"/>
      <c r="O272" s="20"/>
    </row>
    <row r="273" spans="1:15" ht="12.75">
      <c r="A273" s="40"/>
      <c r="C273" s="48"/>
      <c r="N273" s="29"/>
      <c r="O273" s="20"/>
    </row>
    <row r="274" spans="1:15" ht="12.75">
      <c r="A274" s="40"/>
      <c r="C274" s="48"/>
      <c r="N274" s="29"/>
      <c r="O274" s="20"/>
    </row>
    <row r="275" spans="1:15" ht="12.75">
      <c r="A275" s="40"/>
      <c r="C275" s="48"/>
      <c r="N275" s="29"/>
      <c r="O275" s="20"/>
    </row>
    <row r="276" spans="1:15" ht="12.75">
      <c r="A276" s="40"/>
      <c r="C276" s="48"/>
      <c r="N276" s="29"/>
      <c r="O276" s="20"/>
    </row>
    <row r="277" spans="1:15" s="10" customFormat="1" ht="12.75">
      <c r="A277" s="56"/>
      <c r="B277" s="22"/>
      <c r="C277" s="57"/>
      <c r="O277" s="23"/>
    </row>
    <row r="278" spans="1:15" ht="12.75">
      <c r="A278" s="40"/>
      <c r="C278" s="48"/>
      <c r="N278" s="29"/>
      <c r="O278" s="20"/>
    </row>
    <row r="279" spans="1:15" ht="12.75">
      <c r="A279" s="40"/>
      <c r="C279" s="48"/>
      <c r="N279" s="29"/>
      <c r="O279" s="20"/>
    </row>
    <row r="280" spans="1:15" ht="12.75">
      <c r="A280" s="40"/>
      <c r="C280" s="48"/>
      <c r="N280" s="29"/>
      <c r="O280" s="20"/>
    </row>
    <row r="281" spans="3:15" ht="12.75">
      <c r="C281" s="48"/>
      <c r="N281" s="29"/>
      <c r="O281" s="20"/>
    </row>
    <row r="282" spans="1:15" ht="12.75">
      <c r="A282" s="40"/>
      <c r="C282" s="48"/>
      <c r="N282" s="29"/>
      <c r="O282" s="20"/>
    </row>
    <row r="283" spans="1:15" ht="12.75">
      <c r="A283" s="40"/>
      <c r="C283" s="48"/>
      <c r="N283" s="29"/>
      <c r="O283" s="20"/>
    </row>
    <row r="284" spans="1:15" ht="12.75">
      <c r="A284" s="40"/>
      <c r="C284" s="48"/>
      <c r="N284" s="29"/>
      <c r="O284" s="20"/>
    </row>
    <row r="285" spans="1:15" ht="12.75">
      <c r="A285" s="40"/>
      <c r="C285" s="48"/>
      <c r="N285" s="29"/>
      <c r="O285" s="20"/>
    </row>
    <row r="286" spans="1:15" ht="12.75">
      <c r="A286" s="40"/>
      <c r="C286" s="48"/>
      <c r="N286" s="29"/>
      <c r="O286" s="20"/>
    </row>
    <row r="287" spans="1:15" ht="12.75">
      <c r="A287" s="40"/>
      <c r="C287" s="48"/>
      <c r="N287" s="29"/>
      <c r="O287" s="20"/>
    </row>
    <row r="288" spans="1:15" ht="12.75">
      <c r="A288" s="40"/>
      <c r="C288" s="48"/>
      <c r="N288" s="29"/>
      <c r="O288" s="20"/>
    </row>
    <row r="289" spans="1:15" ht="12.75">
      <c r="A289" s="40"/>
      <c r="C289" s="48"/>
      <c r="N289" s="29"/>
      <c r="O289" s="20"/>
    </row>
    <row r="290" spans="1:15" ht="12.75">
      <c r="A290" s="40"/>
      <c r="C290" s="48"/>
      <c r="N290" s="29"/>
      <c r="O290" s="20"/>
    </row>
    <row r="291" spans="1:15" ht="12.75">
      <c r="A291" s="40"/>
      <c r="C291" s="48"/>
      <c r="N291" s="29"/>
      <c r="O291" s="20"/>
    </row>
    <row r="292" spans="1:15" ht="12.75">
      <c r="A292" s="40"/>
      <c r="C292" s="48"/>
      <c r="N292" s="29"/>
      <c r="O292" s="20"/>
    </row>
    <row r="293" spans="1:15" ht="12.75">
      <c r="A293" s="40"/>
      <c r="C293" s="48"/>
      <c r="N293" s="29"/>
      <c r="O293" s="20"/>
    </row>
    <row r="294" spans="1:15" ht="12.75">
      <c r="A294" s="40"/>
      <c r="C294" s="48"/>
      <c r="N294" s="29"/>
      <c r="O294" s="20"/>
    </row>
    <row r="295" spans="1:15" ht="12.75">
      <c r="A295" s="40"/>
      <c r="C295" s="48"/>
      <c r="N295" s="29"/>
      <c r="O295" s="20"/>
    </row>
    <row r="296" spans="1:15" ht="12.75">
      <c r="A296" s="40"/>
      <c r="C296" s="48"/>
      <c r="N296" s="29"/>
      <c r="O296" s="20"/>
    </row>
    <row r="297" spans="1:15" ht="12.75">
      <c r="A297" s="40"/>
      <c r="C297" s="48"/>
      <c r="N297" s="29"/>
      <c r="O297" s="20"/>
    </row>
    <row r="298" spans="1:15" ht="12.75">
      <c r="A298" s="40"/>
      <c r="C298" s="48"/>
      <c r="N298" s="29"/>
      <c r="O298" s="20"/>
    </row>
    <row r="299" spans="1:15" ht="12.75">
      <c r="A299" s="40"/>
      <c r="C299" s="48"/>
      <c r="N299" s="29"/>
      <c r="O299" s="20"/>
    </row>
    <row r="300" spans="1:15" ht="12.75">
      <c r="A300" s="40"/>
      <c r="C300" s="51"/>
      <c r="N300" s="29"/>
      <c r="O300" s="20"/>
    </row>
    <row r="301" spans="1:15" ht="12.75">
      <c r="A301" s="40"/>
      <c r="C301" s="51"/>
      <c r="N301" s="29"/>
      <c r="O301" s="20"/>
    </row>
    <row r="302" spans="1:15" ht="12.75">
      <c r="A302" s="40"/>
      <c r="C302" s="48"/>
      <c r="N302" s="29"/>
      <c r="O302" s="20"/>
    </row>
    <row r="303" spans="1:15" ht="12.75">
      <c r="A303" s="40"/>
      <c r="C303" s="48"/>
      <c r="N303" s="29"/>
      <c r="O303" s="20"/>
    </row>
    <row r="304" spans="1:15" ht="12.75">
      <c r="A304" s="40"/>
      <c r="C304" s="48"/>
      <c r="N304" s="29"/>
      <c r="O304" s="20"/>
    </row>
    <row r="305" spans="1:15" ht="12.75">
      <c r="A305" s="40"/>
      <c r="C305" s="48"/>
      <c r="N305" s="29"/>
      <c r="O305" s="20"/>
    </row>
    <row r="306" spans="1:15" ht="12.75">
      <c r="A306" s="40"/>
      <c r="C306" s="48"/>
      <c r="N306" s="29"/>
      <c r="O306" s="20"/>
    </row>
    <row r="307" spans="1:15" ht="12.75">
      <c r="A307" s="40"/>
      <c r="C307" s="48"/>
      <c r="N307" s="29"/>
      <c r="O307" s="20"/>
    </row>
    <row r="308" spans="1:15" ht="12.75">
      <c r="A308" s="40"/>
      <c r="C308" s="48"/>
      <c r="N308" s="29"/>
      <c r="O308" s="20"/>
    </row>
    <row r="309" spans="1:15" ht="12.75">
      <c r="A309" s="40"/>
      <c r="C309" s="48"/>
      <c r="N309" s="29"/>
      <c r="O309" s="20"/>
    </row>
    <row r="310" spans="1:15" ht="12.75">
      <c r="A310" s="40"/>
      <c r="C310" s="48"/>
      <c r="N310" s="29"/>
      <c r="O310" s="20"/>
    </row>
    <row r="311" spans="1:15" ht="12.75">
      <c r="A311" s="40"/>
      <c r="C311" s="48"/>
      <c r="N311" s="29"/>
      <c r="O311" s="20"/>
    </row>
    <row r="312" spans="1:15" ht="12.75">
      <c r="A312" s="40"/>
      <c r="C312" s="48"/>
      <c r="N312" s="29"/>
      <c r="O312" s="20"/>
    </row>
    <row r="313" spans="1:15" ht="12.75">
      <c r="A313" s="40"/>
      <c r="C313" s="48"/>
      <c r="N313" s="29"/>
      <c r="O313" s="20"/>
    </row>
    <row r="314" spans="1:15" ht="12.75">
      <c r="A314" s="40"/>
      <c r="C314" s="48"/>
      <c r="N314" s="29"/>
      <c r="O314" s="31"/>
    </row>
    <row r="315" spans="1:15" ht="12.75">
      <c r="A315" s="40"/>
      <c r="O315" s="28"/>
    </row>
    <row r="316" spans="1:15" ht="12.75">
      <c r="A316" s="40"/>
      <c r="O316" s="28"/>
    </row>
    <row r="317" spans="1:15" ht="12.75">
      <c r="A317" s="40"/>
      <c r="O317" s="28"/>
    </row>
    <row r="318" spans="1:15" ht="12.75">
      <c r="A318" s="40"/>
      <c r="O318" s="28"/>
    </row>
    <row r="319" spans="1:15" ht="12.75">
      <c r="A319" s="40"/>
      <c r="O319" s="28"/>
    </row>
    <row r="320" spans="1:15" ht="12.75">
      <c r="A320" s="40"/>
      <c r="O320" s="28"/>
    </row>
    <row r="321" spans="1:15" ht="12.75">
      <c r="A321" s="40"/>
      <c r="O321" s="28"/>
    </row>
    <row r="322" spans="1:15" ht="12.75">
      <c r="A322" s="40"/>
      <c r="O322" s="20"/>
    </row>
    <row r="323" spans="1:15" ht="12.75">
      <c r="A323" s="40"/>
      <c r="O323" s="20"/>
    </row>
    <row r="324" spans="1:15" ht="12.75">
      <c r="A324" s="40"/>
      <c r="O324" s="20"/>
    </row>
    <row r="325" spans="1:15" ht="12.75">
      <c r="A325" s="40"/>
      <c r="O325" s="20"/>
    </row>
    <row r="326" spans="1:15" ht="12.75">
      <c r="A326" s="40"/>
      <c r="O326" s="20"/>
    </row>
    <row r="327" spans="1:15" ht="12.75">
      <c r="A327" s="40"/>
      <c r="O327" s="20"/>
    </row>
    <row r="328" spans="1:15" ht="12.75">
      <c r="A328" s="40"/>
      <c r="O328" s="20"/>
    </row>
    <row r="329" spans="1:15" ht="12.75">
      <c r="A329" s="40"/>
      <c r="O329" s="20"/>
    </row>
    <row r="330" spans="1:15" ht="12.75">
      <c r="A330" s="40"/>
      <c r="O330" s="20"/>
    </row>
    <row r="331" spans="1:15" ht="12.75">
      <c r="A331" s="40"/>
      <c r="O331" s="20"/>
    </row>
    <row r="332" spans="1:15" ht="12.75">
      <c r="A332" s="40"/>
      <c r="O332" s="20"/>
    </row>
    <row r="333" spans="1:15" ht="12.75">
      <c r="A333" s="40"/>
      <c r="O333" s="20"/>
    </row>
    <row r="334" spans="1:15" ht="12.75">
      <c r="A334" s="40"/>
      <c r="O334" s="28"/>
    </row>
    <row r="335" spans="1:15" ht="12.75">
      <c r="A335" s="40"/>
      <c r="O335" s="28"/>
    </row>
    <row r="336" spans="1:15" ht="12.75">
      <c r="A336" s="40"/>
      <c r="O336" s="28"/>
    </row>
    <row r="337" spans="1:15" ht="12.75">
      <c r="A337" s="40"/>
      <c r="C337" s="48"/>
      <c r="O337" s="28"/>
    </row>
    <row r="338" spans="1:15" ht="12.75">
      <c r="A338" s="40"/>
      <c r="C338" s="51"/>
      <c r="O338" s="28"/>
    </row>
    <row r="339" spans="1:15" ht="12.75">
      <c r="A339" s="40"/>
      <c r="C339" s="52"/>
      <c r="O339" s="28"/>
    </row>
    <row r="340" spans="1:15" ht="12.75">
      <c r="A340" s="40"/>
      <c r="C340" s="52"/>
      <c r="O340" s="20"/>
    </row>
    <row r="341" spans="1:15" ht="12.75">
      <c r="A341" s="40"/>
      <c r="C341" s="52"/>
      <c r="O341" s="28"/>
    </row>
    <row r="342" spans="1:15" ht="12.75">
      <c r="A342" s="40"/>
      <c r="C342" s="52"/>
      <c r="O342" s="28"/>
    </row>
    <row r="343" spans="1:15" ht="12.75">
      <c r="A343" s="40"/>
      <c r="O343" s="28"/>
    </row>
    <row r="344" spans="1:15" ht="12.75">
      <c r="A344" s="40"/>
      <c r="O344" s="28"/>
    </row>
    <row r="345" ht="12.75">
      <c r="A345" s="40"/>
    </row>
    <row r="346" spans="1:15" ht="12.75">
      <c r="A346" s="40"/>
      <c r="O346" s="28"/>
    </row>
    <row r="347" spans="1:15" ht="12.75">
      <c r="A347" s="40"/>
      <c r="O347" s="28"/>
    </row>
    <row r="348" spans="1:15" ht="12.75">
      <c r="A348" s="40"/>
      <c r="O348" s="28"/>
    </row>
    <row r="349" spans="1:15" ht="12.75">
      <c r="A349" s="40"/>
      <c r="O349" s="28"/>
    </row>
    <row r="350" spans="1:15" ht="12.75">
      <c r="A350" s="40"/>
      <c r="O350" s="28"/>
    </row>
    <row r="351" spans="1:15" ht="12.75">
      <c r="A351" s="40"/>
      <c r="O351" s="28"/>
    </row>
    <row r="352" spans="1:15" ht="12.75">
      <c r="A352" s="40"/>
      <c r="O352" s="28"/>
    </row>
    <row r="353" spans="1:15" ht="12.75">
      <c r="A353" s="40"/>
      <c r="O353" s="28"/>
    </row>
    <row r="354" spans="1:15" ht="12.75">
      <c r="A354" s="40"/>
      <c r="O354" s="28"/>
    </row>
    <row r="355" spans="1:15" ht="12.75">
      <c r="A355" s="40"/>
      <c r="O355" s="28"/>
    </row>
    <row r="356" spans="1:15" ht="12.75">
      <c r="A356" s="40"/>
      <c r="O356" s="28"/>
    </row>
    <row r="357" spans="1:15" ht="12.75">
      <c r="A357" s="40"/>
      <c r="O357" s="28"/>
    </row>
    <row r="358" ht="12.75">
      <c r="O358" s="20"/>
    </row>
    <row r="359" ht="12.75">
      <c r="O359" s="20"/>
    </row>
    <row r="360" ht="12.75">
      <c r="O360" s="20"/>
    </row>
    <row r="361" spans="3:15" ht="12.75">
      <c r="C361" s="48"/>
      <c r="O361" s="20"/>
    </row>
    <row r="362" ht="12.75">
      <c r="O362" s="20"/>
    </row>
    <row r="363" spans="1:15" s="10" customFormat="1" ht="12.75">
      <c r="A363" s="41"/>
      <c r="B363" s="22"/>
      <c r="C363" s="53"/>
      <c r="O363" s="23"/>
    </row>
    <row r="364" ht="12.75">
      <c r="O364" s="20"/>
    </row>
    <row r="365" ht="12.75">
      <c r="O365" s="20"/>
    </row>
    <row r="366" spans="2:15" ht="12.75">
      <c r="B366" s="2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O366" s="20"/>
    </row>
    <row r="367" spans="2:15" ht="12.75">
      <c r="B367" s="21"/>
      <c r="O367" s="20"/>
    </row>
    <row r="368" spans="2:15" ht="12.75">
      <c r="B368" s="21"/>
      <c r="O368" s="20"/>
    </row>
    <row r="369" spans="1:15" ht="12.75">
      <c r="A369" s="42"/>
      <c r="O369" s="20"/>
    </row>
    <row r="370" spans="1:15" s="9" customFormat="1" ht="12.75">
      <c r="A370" s="37"/>
      <c r="B370" s="8"/>
      <c r="C370" s="14"/>
      <c r="D370" s="6"/>
      <c r="E370" s="6"/>
      <c r="F370" s="6"/>
      <c r="G370" s="5"/>
      <c r="H370" s="5"/>
      <c r="I370" s="5"/>
      <c r="J370" s="5"/>
      <c r="K370" s="5"/>
      <c r="L370" s="6"/>
      <c r="M370" s="6"/>
      <c r="N370" s="15"/>
      <c r="O370" s="14"/>
    </row>
    <row r="371" spans="1:15" ht="12.75">
      <c r="A371" s="42"/>
      <c r="O371" s="20"/>
    </row>
    <row r="372" spans="1:15" ht="12.75">
      <c r="A372" s="43"/>
      <c r="B372" s="21"/>
      <c r="O372" s="20"/>
    </row>
    <row r="373" spans="1:15" ht="12.75">
      <c r="A373" s="40"/>
      <c r="O373" s="20"/>
    </row>
    <row r="374" ht="12.75">
      <c r="O374" s="20"/>
    </row>
    <row r="375" ht="12.75">
      <c r="O375" s="20"/>
    </row>
    <row r="376" ht="12.75">
      <c r="O376" s="20"/>
    </row>
    <row r="377" ht="12.75">
      <c r="O377" s="20"/>
    </row>
    <row r="378" ht="12.75">
      <c r="O378" s="20"/>
    </row>
    <row r="379" ht="12.75">
      <c r="O379" s="20"/>
    </row>
    <row r="380" spans="1:15" ht="12.75">
      <c r="A380" s="42"/>
      <c r="C380" s="54"/>
      <c r="O380" s="20"/>
    </row>
    <row r="381" spans="2:15" ht="12.75">
      <c r="B381" s="21"/>
      <c r="O381" s="20"/>
    </row>
    <row r="382" spans="2:15" ht="12.75">
      <c r="B382" s="21"/>
      <c r="O382" s="20"/>
    </row>
    <row r="383" spans="2:15" ht="12.75">
      <c r="B383" s="21"/>
      <c r="O383" s="20"/>
    </row>
    <row r="384" spans="1:15" ht="12.75">
      <c r="A384" s="42"/>
      <c r="O384" s="20"/>
    </row>
    <row r="385" spans="1:15" ht="12.75">
      <c r="A385" s="42"/>
      <c r="O385" s="20"/>
    </row>
    <row r="386" spans="1:15" ht="12.75">
      <c r="A386" s="42"/>
      <c r="C386" s="50"/>
      <c r="N386" s="11"/>
      <c r="O386" s="20"/>
    </row>
    <row r="387" spans="1:15" ht="12.75">
      <c r="A387" s="42"/>
      <c r="C387" s="50"/>
      <c r="N387" s="11"/>
      <c r="O387" s="20"/>
    </row>
    <row r="388" spans="1:15" ht="12.75">
      <c r="A388" s="42"/>
      <c r="C388" s="50"/>
      <c r="N388" s="11"/>
      <c r="O388" s="20"/>
    </row>
    <row r="389" spans="1:15" ht="12.75">
      <c r="A389" s="42"/>
      <c r="C389" s="50"/>
      <c r="N389" s="11"/>
      <c r="O389" s="20"/>
    </row>
    <row r="390" spans="3:15" ht="12.75">
      <c r="C390" s="50"/>
      <c r="N390" s="11"/>
      <c r="O390" s="20"/>
    </row>
    <row r="391" spans="2:15" ht="12.75">
      <c r="B391" s="21"/>
      <c r="C391" s="50"/>
      <c r="N391" s="11"/>
      <c r="O391" s="20"/>
    </row>
    <row r="392" spans="2:15" ht="12.75">
      <c r="B392" s="21"/>
      <c r="C392" s="50"/>
      <c r="N392" s="11"/>
      <c r="O392" s="20"/>
    </row>
    <row r="393" spans="2:15" ht="12.75">
      <c r="B393" s="21"/>
      <c r="C393" s="50"/>
      <c r="N393" s="11"/>
      <c r="O393" s="20"/>
    </row>
    <row r="394" spans="2:15" ht="12.75">
      <c r="B394" s="21"/>
      <c r="C394" s="50"/>
      <c r="N394" s="11"/>
      <c r="O394" s="20"/>
    </row>
    <row r="395" spans="2:15" ht="12.75">
      <c r="B395" s="21"/>
      <c r="C395" s="55"/>
      <c r="N395" s="11"/>
      <c r="O395" s="20"/>
    </row>
    <row r="396" spans="1:15" ht="12.75">
      <c r="A396" s="42"/>
      <c r="N396" s="11"/>
      <c r="O396" s="20"/>
    </row>
    <row r="397" spans="1:15" ht="12.75">
      <c r="A397" s="42"/>
      <c r="N397" s="11"/>
      <c r="O397" s="20"/>
    </row>
    <row r="398" spans="1:15" ht="12.75">
      <c r="A398" s="42"/>
      <c r="N398" s="11"/>
      <c r="O398" s="20"/>
    </row>
    <row r="399" spans="1:15" ht="12.75">
      <c r="A399" s="42"/>
      <c r="N399" s="11"/>
      <c r="O399" s="20"/>
    </row>
    <row r="400" spans="1:15" ht="12.75">
      <c r="A400" s="42"/>
      <c r="C400" s="50"/>
      <c r="N400" s="11"/>
      <c r="O400" s="20"/>
    </row>
    <row r="401" spans="1:15" ht="12.75">
      <c r="A401" s="42"/>
      <c r="N401" s="11"/>
      <c r="O401" s="20"/>
    </row>
    <row r="402" spans="1:15" ht="12.75">
      <c r="A402" s="42"/>
      <c r="C402" s="50"/>
      <c r="N402" s="11"/>
      <c r="O402" s="20"/>
    </row>
    <row r="403" spans="1:15" ht="12.75">
      <c r="A403" s="42"/>
      <c r="N403" s="11"/>
      <c r="O403" s="20"/>
    </row>
    <row r="404" spans="1:15" ht="12.75">
      <c r="A404" s="42"/>
      <c r="N404" s="11"/>
      <c r="O404" s="20"/>
    </row>
    <row r="405" spans="1:15" ht="12.75">
      <c r="A405" s="42"/>
      <c r="N405" s="11"/>
      <c r="O405" s="20"/>
    </row>
    <row r="406" spans="1:15" ht="12.75">
      <c r="A406" s="42"/>
      <c r="N406" s="11"/>
      <c r="O406" s="20"/>
    </row>
    <row r="407" spans="1:15" ht="12.75">
      <c r="A407" s="42"/>
      <c r="N407" s="11"/>
      <c r="O407" s="20"/>
    </row>
    <row r="408" spans="1:15" ht="12.75">
      <c r="A408" s="42"/>
      <c r="N408" s="11"/>
      <c r="O408" s="20"/>
    </row>
    <row r="409" spans="1:15" ht="12.75">
      <c r="A409" s="42"/>
      <c r="N409" s="11"/>
      <c r="O409" s="20"/>
    </row>
    <row r="410" spans="1:15" ht="12.75">
      <c r="A410" s="42"/>
      <c r="N410" s="11"/>
      <c r="O410" s="20"/>
    </row>
    <row r="411" spans="1:15" ht="12.75">
      <c r="A411" s="42"/>
      <c r="N411" s="11"/>
      <c r="O411" s="20"/>
    </row>
    <row r="412" spans="1:15" ht="12.75">
      <c r="A412" s="42"/>
      <c r="N412" s="11"/>
      <c r="O412" s="20"/>
    </row>
    <row r="413" spans="1:15" ht="12.75">
      <c r="A413" s="42"/>
      <c r="N413" s="11"/>
      <c r="O413" s="20"/>
    </row>
    <row r="414" spans="1:15" s="10" customFormat="1" ht="12.75">
      <c r="A414" s="44"/>
      <c r="B414" s="22"/>
      <c r="C414" s="53"/>
      <c r="O414" s="23"/>
    </row>
    <row r="415" spans="1:15" ht="12.75">
      <c r="A415" s="42"/>
      <c r="N415" s="10"/>
      <c r="O415" s="20"/>
    </row>
    <row r="416" spans="1:15" ht="12.75">
      <c r="A416" s="42"/>
      <c r="N416" s="10"/>
      <c r="O416" s="20"/>
    </row>
    <row r="417" spans="1:15" s="10" customFormat="1" ht="12.75">
      <c r="A417" s="44"/>
      <c r="B417" s="22"/>
      <c r="C417" s="53"/>
      <c r="O417" s="23"/>
    </row>
    <row r="418" spans="1:15" s="11" customFormat="1" ht="12.75">
      <c r="A418" s="45"/>
      <c r="B418" s="12"/>
      <c r="C418" s="50"/>
      <c r="O418" s="20"/>
    </row>
    <row r="419" spans="1:15" s="11" customFormat="1" ht="12.75">
      <c r="A419" s="45"/>
      <c r="B419" s="12"/>
      <c r="C419" s="50"/>
      <c r="O419" s="20"/>
    </row>
    <row r="420" spans="1:15" s="11" customFormat="1" ht="12.75">
      <c r="A420" s="45"/>
      <c r="B420" s="12"/>
      <c r="C420" s="50"/>
      <c r="O420" s="20"/>
    </row>
    <row r="421" ht="12.75">
      <c r="O421" s="20"/>
    </row>
    <row r="422" ht="12.75">
      <c r="O422" s="20"/>
    </row>
    <row r="423" spans="1:15" ht="13.5" thickBot="1">
      <c r="A423" s="39"/>
      <c r="O423" s="20"/>
    </row>
    <row r="424" ht="12.75">
      <c r="O424" s="20"/>
    </row>
    <row r="425" ht="12.75">
      <c r="O425" s="20"/>
    </row>
    <row r="426" spans="3:15" ht="12.75">
      <c r="C426" s="54"/>
      <c r="O426" s="20"/>
    </row>
    <row r="427" ht="12.75">
      <c r="O427" s="20"/>
    </row>
    <row r="428" spans="14:15" ht="12.75">
      <c r="N428" s="13"/>
      <c r="O428" s="20"/>
    </row>
    <row r="429" spans="14:15" ht="12.75">
      <c r="N429" s="11"/>
      <c r="O429" s="20"/>
    </row>
    <row r="430" ht="12.75">
      <c r="O430" s="20"/>
    </row>
    <row r="431" ht="12.75">
      <c r="O431" s="20"/>
    </row>
    <row r="432" ht="12.75">
      <c r="O432" s="20"/>
    </row>
    <row r="433" spans="1:15" s="10" customFormat="1" ht="12.75">
      <c r="A433" s="41"/>
      <c r="B433" s="22"/>
      <c r="C433" s="53"/>
      <c r="O433" s="23"/>
    </row>
    <row r="434" ht="12.75">
      <c r="O434" s="20"/>
    </row>
    <row r="435" ht="12.75">
      <c r="O435" s="20"/>
    </row>
    <row r="436" ht="12.75">
      <c r="O436" s="20"/>
    </row>
    <row r="437" ht="12.75">
      <c r="O437" s="20"/>
    </row>
    <row r="438" ht="12.75">
      <c r="O438" s="20"/>
    </row>
    <row r="439" ht="12.75">
      <c r="O439" s="20"/>
    </row>
    <row r="440" ht="12.75">
      <c r="O440" s="20"/>
    </row>
    <row r="441" ht="12.75">
      <c r="O441" s="20"/>
    </row>
    <row r="442" ht="12.75">
      <c r="O442" s="20"/>
    </row>
    <row r="443" ht="12.75">
      <c r="O443" s="20"/>
    </row>
    <row r="444" ht="12.75">
      <c r="O444" s="20"/>
    </row>
    <row r="445" ht="12.75">
      <c r="O445" s="20"/>
    </row>
    <row r="446" ht="12.75">
      <c r="O446" s="20"/>
    </row>
    <row r="447" ht="12.75">
      <c r="O447" s="20"/>
    </row>
    <row r="448" ht="12.75">
      <c r="O448" s="20"/>
    </row>
    <row r="449" ht="12.75">
      <c r="O449" s="20"/>
    </row>
    <row r="450" ht="12.75">
      <c r="O450" s="20"/>
    </row>
    <row r="451" ht="12.75">
      <c r="O451" s="20"/>
    </row>
    <row r="452" ht="12.75">
      <c r="O452" s="20"/>
    </row>
    <row r="453" ht="12.75">
      <c r="O453" s="20"/>
    </row>
    <row r="454" ht="12.75">
      <c r="O454" s="20"/>
    </row>
    <row r="455" ht="12.75">
      <c r="O455" s="20"/>
    </row>
    <row r="456" ht="12.75">
      <c r="O456" s="20"/>
    </row>
    <row r="457" ht="12.75">
      <c r="O457" s="20"/>
    </row>
    <row r="458" ht="12.75">
      <c r="O458" s="20"/>
    </row>
    <row r="459" ht="12.75">
      <c r="O459" s="20"/>
    </row>
    <row r="460" ht="12.75">
      <c r="O460" s="20"/>
    </row>
    <row r="461" ht="12.75">
      <c r="O461" s="20"/>
    </row>
    <row r="462" ht="12.75">
      <c r="O462" s="20"/>
    </row>
    <row r="463" ht="12.75">
      <c r="O463" s="20"/>
    </row>
    <row r="464" ht="12.75">
      <c r="O464" s="20"/>
    </row>
    <row r="465" ht="12.75">
      <c r="O465" s="20"/>
    </row>
    <row r="466" ht="12.75">
      <c r="O466" s="20"/>
    </row>
    <row r="467" ht="12.75">
      <c r="O467" s="20"/>
    </row>
    <row r="468" ht="12.75">
      <c r="O468" s="20"/>
    </row>
    <row r="469" ht="12.75">
      <c r="O469" s="20"/>
    </row>
    <row r="470" ht="12.75">
      <c r="O470" s="20"/>
    </row>
  </sheetData>
  <printOptions gridLines="1"/>
  <pageMargins left="0.1968503937007874" right="0.1968503937007874" top="0.984251968503937" bottom="0.5905511811023623" header="0.5118110236220472" footer="0.5118110236220472"/>
  <pageSetup fitToHeight="4" horizontalDpi="300" verticalDpi="300" orientation="landscape" paperSize="9" scale="75" r:id="rId1"/>
  <headerFooter alignWithMargins="0">
    <oddHeader>&amp;C&amp;"Arial,Bold"&amp;9PRESTEIGNE AND NORTON TOWN COUNCIL
PAYMENTS : YEAR ENDED 31st MARCH 2015
TREASURER ACCOUNT</oddHeader>
    <oddFooter>&amp;C
</oddFooter>
  </headerFooter>
  <rowBreaks count="1" manualBreakCount="1">
    <brk id="4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H24" sqref="H24"/>
    </sheetView>
  </sheetViews>
  <sheetFormatPr defaultColWidth="9.140625" defaultRowHeight="12.75"/>
  <cols>
    <col min="1" max="1" width="10.140625" style="0" bestFit="1" customWidth="1"/>
    <col min="2" max="2" width="10.140625" style="0" customWidth="1"/>
    <col min="3" max="3" width="14.7109375" style="0" customWidth="1"/>
    <col min="4" max="4" width="24.140625" style="0" customWidth="1"/>
    <col min="5" max="5" width="18.421875" style="0" customWidth="1"/>
    <col min="6" max="6" width="11.00390625" style="0" customWidth="1"/>
    <col min="8" max="8" width="22.57421875" style="0" customWidth="1"/>
  </cols>
  <sheetData>
    <row r="3" spans="1:8" s="36" customFormat="1" ht="12.75">
      <c r="A3" s="34"/>
      <c r="B3" s="34" t="s">
        <v>0</v>
      </c>
      <c r="C3" s="35" t="s">
        <v>1</v>
      </c>
      <c r="D3" s="34" t="s">
        <v>2</v>
      </c>
      <c r="E3" s="36" t="s">
        <v>28</v>
      </c>
      <c r="F3" s="36" t="s">
        <v>7</v>
      </c>
      <c r="G3" s="36" t="s">
        <v>8</v>
      </c>
      <c r="H3" s="36" t="s">
        <v>27</v>
      </c>
    </row>
    <row r="4" spans="1:8" s="25" customFormat="1" ht="12.75">
      <c r="A4" s="61"/>
      <c r="B4" s="61" t="s">
        <v>121</v>
      </c>
      <c r="C4" s="25">
        <v>100015</v>
      </c>
      <c r="D4" s="25" t="s">
        <v>71</v>
      </c>
      <c r="E4" s="3">
        <v>24</v>
      </c>
      <c r="F4" s="3"/>
      <c r="G4" s="3">
        <v>24</v>
      </c>
      <c r="H4" s="25" t="s">
        <v>122</v>
      </c>
    </row>
    <row r="5" spans="1:8" s="25" customFormat="1" ht="12.75">
      <c r="A5" s="61"/>
      <c r="B5" s="61" t="s">
        <v>123</v>
      </c>
      <c r="C5" s="25">
        <v>100016</v>
      </c>
      <c r="D5" s="25" t="s">
        <v>71</v>
      </c>
      <c r="E5" s="3">
        <v>18</v>
      </c>
      <c r="F5" s="3"/>
      <c r="G5" s="3">
        <v>18</v>
      </c>
      <c r="H5" s="25" t="s">
        <v>135</v>
      </c>
    </row>
    <row r="6" spans="2:8" s="25" customFormat="1" ht="12.75">
      <c r="B6" s="61" t="s">
        <v>147</v>
      </c>
      <c r="C6" s="25">
        <v>100017</v>
      </c>
      <c r="D6" s="25" t="s">
        <v>71</v>
      </c>
      <c r="E6" s="3">
        <v>24</v>
      </c>
      <c r="F6" s="3"/>
      <c r="G6" s="3">
        <v>24</v>
      </c>
      <c r="H6" s="25" t="s">
        <v>156</v>
      </c>
    </row>
    <row r="7" spans="2:7" s="25" customFormat="1" ht="12.75">
      <c r="B7" s="61"/>
      <c r="E7" s="3"/>
      <c r="F7" s="3"/>
      <c r="G7" s="3"/>
    </row>
    <row r="8" spans="2:7" s="25" customFormat="1" ht="12.75">
      <c r="B8" s="61"/>
      <c r="E8" s="3"/>
      <c r="F8" s="3"/>
      <c r="G8" s="3"/>
    </row>
    <row r="9" spans="2:7" s="25" customFormat="1" ht="12.75">
      <c r="B9" s="61"/>
      <c r="E9" s="3"/>
      <c r="F9" s="3"/>
      <c r="G9" s="3"/>
    </row>
    <row r="10" spans="2:7" s="27" customFormat="1" ht="12.75">
      <c r="B10" s="74"/>
      <c r="E10" s="10">
        <f>SUM(E4:E9)</f>
        <v>66</v>
      </c>
      <c r="F10" s="10">
        <f>SUM(F4:F9)</f>
        <v>0</v>
      </c>
      <c r="G10" s="10">
        <f>SUM(G4:G9)</f>
        <v>66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&amp;CPRESTEIGNE AND NORTON TOWN COUNCIL
PAYMENTS YEAR ENDED 31/03/15
ALLOTMENT ACCOUNT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33.57421875" style="0" customWidth="1"/>
    <col min="2" max="2" width="15.8515625" style="58" customWidth="1"/>
    <col min="3" max="3" width="13.57421875" style="7" customWidth="1"/>
    <col min="4" max="4" width="14.28125" style="58" customWidth="1"/>
    <col min="5" max="5" width="14.421875" style="7" customWidth="1"/>
    <col min="6" max="6" width="14.7109375" style="58" customWidth="1"/>
    <col min="7" max="7" width="15.140625" style="0" customWidth="1"/>
  </cols>
  <sheetData>
    <row r="1" ht="12.75">
      <c r="D1" s="7"/>
    </row>
    <row r="2" spans="1:7" ht="12.75">
      <c r="A2" t="s">
        <v>10</v>
      </c>
      <c r="B2" s="58" t="s">
        <v>0</v>
      </c>
      <c r="C2" s="7" t="s">
        <v>11</v>
      </c>
      <c r="D2" s="58" t="s">
        <v>12</v>
      </c>
      <c r="E2" s="7" t="s">
        <v>15</v>
      </c>
      <c r="F2" s="58" t="s">
        <v>26</v>
      </c>
      <c r="G2" s="7" t="s">
        <v>160</v>
      </c>
    </row>
    <row r="3" spans="2:7" ht="12.75">
      <c r="B3" s="58" t="s">
        <v>40</v>
      </c>
      <c r="C3" s="7">
        <v>0.91</v>
      </c>
      <c r="D3" s="65">
        <v>0</v>
      </c>
      <c r="E3" s="7">
        <v>0</v>
      </c>
      <c r="F3" s="7">
        <v>0</v>
      </c>
      <c r="G3" s="7">
        <v>0</v>
      </c>
    </row>
    <row r="4" spans="2:7" ht="12.75">
      <c r="B4" s="58" t="s">
        <v>41</v>
      </c>
      <c r="C4" s="7">
        <v>0.88</v>
      </c>
      <c r="D4" s="65">
        <v>0</v>
      </c>
      <c r="E4" s="7">
        <v>0</v>
      </c>
      <c r="F4" s="7">
        <v>0</v>
      </c>
      <c r="G4" s="7">
        <v>0</v>
      </c>
    </row>
    <row r="5" spans="2:7" ht="12.75">
      <c r="B5" s="58" t="s">
        <v>42</v>
      </c>
      <c r="C5" s="7">
        <v>0.91</v>
      </c>
      <c r="D5" s="65">
        <v>0</v>
      </c>
      <c r="E5" s="7">
        <v>0</v>
      </c>
      <c r="F5" s="7">
        <v>0</v>
      </c>
      <c r="G5" s="7">
        <v>0</v>
      </c>
    </row>
    <row r="6" spans="2:7" ht="12.75">
      <c r="B6" s="58" t="s">
        <v>43</v>
      </c>
      <c r="C6" s="7">
        <v>0.88</v>
      </c>
      <c r="D6" s="65">
        <v>0</v>
      </c>
      <c r="E6" s="7">
        <v>0</v>
      </c>
      <c r="F6" s="7">
        <v>0</v>
      </c>
      <c r="G6" s="7">
        <v>0</v>
      </c>
    </row>
    <row r="7" spans="2:7" ht="12.75">
      <c r="B7" s="58" t="s">
        <v>44</v>
      </c>
      <c r="C7" s="7">
        <v>0.91</v>
      </c>
      <c r="D7" s="65">
        <v>0</v>
      </c>
      <c r="E7" s="7">
        <v>0</v>
      </c>
      <c r="F7" s="7">
        <v>0</v>
      </c>
      <c r="G7" s="7">
        <v>0</v>
      </c>
    </row>
    <row r="8" spans="2:7" ht="12.75">
      <c r="B8" s="58" t="s">
        <v>45</v>
      </c>
      <c r="C8" s="7">
        <v>0.91</v>
      </c>
      <c r="D8" s="65">
        <v>0</v>
      </c>
      <c r="E8" s="7">
        <v>0</v>
      </c>
      <c r="F8" s="7">
        <v>0</v>
      </c>
      <c r="G8" s="7">
        <v>0</v>
      </c>
    </row>
    <row r="9" spans="2:7" ht="12.75">
      <c r="B9" s="58" t="s">
        <v>46</v>
      </c>
      <c r="C9" s="7">
        <v>0.88</v>
      </c>
      <c r="D9" s="65">
        <v>0</v>
      </c>
      <c r="E9" s="7">
        <v>0</v>
      </c>
      <c r="F9" s="7">
        <v>0</v>
      </c>
      <c r="G9" s="7">
        <v>0</v>
      </c>
    </row>
    <row r="10" spans="2:7" ht="12.75">
      <c r="B10" s="58" t="s">
        <v>47</v>
      </c>
      <c r="C10" s="7">
        <v>0.91</v>
      </c>
      <c r="D10" s="65">
        <v>0</v>
      </c>
      <c r="E10" s="7">
        <v>0</v>
      </c>
      <c r="F10" s="7">
        <v>0</v>
      </c>
      <c r="G10" s="7">
        <v>0</v>
      </c>
    </row>
    <row r="11" spans="2:7" ht="12.75">
      <c r="B11" s="58" t="s">
        <v>48</v>
      </c>
      <c r="C11" s="7">
        <v>0.88</v>
      </c>
      <c r="D11" s="65">
        <v>0</v>
      </c>
      <c r="E11" s="7">
        <v>0</v>
      </c>
      <c r="F11" s="7">
        <v>0</v>
      </c>
      <c r="G11" s="7">
        <v>0.04</v>
      </c>
    </row>
    <row r="12" spans="2:7" ht="12.75">
      <c r="B12" s="58" t="s">
        <v>49</v>
      </c>
      <c r="C12" s="7">
        <v>0.91</v>
      </c>
      <c r="D12" s="65">
        <v>0</v>
      </c>
      <c r="E12" s="7">
        <v>0</v>
      </c>
      <c r="F12" s="7">
        <v>0</v>
      </c>
      <c r="G12" s="7"/>
    </row>
    <row r="13" spans="2:7" ht="12.75">
      <c r="B13" s="58" t="s">
        <v>50</v>
      </c>
      <c r="C13" s="7">
        <v>0.91</v>
      </c>
      <c r="D13" s="65">
        <v>0</v>
      </c>
      <c r="E13" s="7">
        <v>0</v>
      </c>
      <c r="F13" s="7">
        <v>0</v>
      </c>
      <c r="G13" s="7"/>
    </row>
    <row r="14" spans="2:7" ht="12.75">
      <c r="B14" s="58" t="s">
        <v>51</v>
      </c>
      <c r="C14" s="66">
        <v>0.83</v>
      </c>
      <c r="D14" s="67">
        <v>0</v>
      </c>
      <c r="E14" s="66">
        <v>0</v>
      </c>
      <c r="F14" s="66">
        <v>0</v>
      </c>
      <c r="G14" s="7">
        <v>0.5</v>
      </c>
    </row>
    <row r="15" spans="2:7" s="17" customFormat="1" ht="12.75">
      <c r="B15" s="64"/>
      <c r="C15" s="68">
        <f>SUM(C3:C14)</f>
        <v>10.72</v>
      </c>
      <c r="D15" s="69">
        <f>SUM(D3:D14)</f>
        <v>0</v>
      </c>
      <c r="E15" s="68">
        <f>SUM(E3:E14)</f>
        <v>0</v>
      </c>
      <c r="F15" s="68">
        <f>SUM(F3:F14)</f>
        <v>0</v>
      </c>
      <c r="G15" s="84">
        <f>SUM(G3:G14)</f>
        <v>0.54</v>
      </c>
    </row>
    <row r="17" spans="1:4" ht="12.75">
      <c r="A17" t="s">
        <v>13</v>
      </c>
      <c r="B17" s="70" t="s">
        <v>37</v>
      </c>
      <c r="D17" s="76">
        <v>16450.8</v>
      </c>
    </row>
    <row r="18" spans="2:4" ht="12.75">
      <c r="B18" s="58" t="s">
        <v>38</v>
      </c>
      <c r="D18" s="7">
        <v>16450.8</v>
      </c>
    </row>
    <row r="19" spans="2:9" ht="12.75">
      <c r="B19" s="58" t="s">
        <v>39</v>
      </c>
      <c r="D19" s="7">
        <v>16450.8</v>
      </c>
      <c r="H19" s="66"/>
      <c r="I19" s="7"/>
    </row>
    <row r="20" ht="12.75">
      <c r="D20" s="69">
        <f>SUM(D17:D19)</f>
        <v>49352.399999999994</v>
      </c>
    </row>
    <row r="21" ht="12.75">
      <c r="D21" s="69"/>
    </row>
    <row r="22" spans="4:10" ht="12.75">
      <c r="D22" s="69"/>
      <c r="J22" s="18"/>
    </row>
    <row r="23" ht="12.75">
      <c r="D23" s="71"/>
    </row>
    <row r="24" spans="1:6" s="1" customFormat="1" ht="12.75">
      <c r="A24" s="1" t="s">
        <v>52</v>
      </c>
      <c r="B24" s="7"/>
      <c r="C24" s="7"/>
      <c r="D24" s="71">
        <v>3500</v>
      </c>
      <c r="E24" s="7"/>
      <c r="F24" s="65"/>
    </row>
    <row r="25" spans="1:6" s="1" customFormat="1" ht="12.75">
      <c r="A25" s="1" t="s">
        <v>29</v>
      </c>
      <c r="B25" s="7"/>
      <c r="C25" s="7"/>
      <c r="F25" s="65">
        <v>378.58</v>
      </c>
    </row>
    <row r="26" spans="1:5" ht="12.75">
      <c r="A26" t="s">
        <v>159</v>
      </c>
      <c r="E26" s="58">
        <v>2957.12</v>
      </c>
    </row>
    <row r="27" spans="1:6" s="1" customFormat="1" ht="12.75">
      <c r="A27" s="1" t="s">
        <v>53</v>
      </c>
      <c r="B27" s="7"/>
      <c r="C27" s="7"/>
      <c r="D27" s="71">
        <v>160.35</v>
      </c>
      <c r="E27" s="7"/>
      <c r="F27" s="65"/>
    </row>
    <row r="28" spans="2:6" s="1" customFormat="1" ht="12.75">
      <c r="B28" s="7"/>
      <c r="C28" s="7"/>
      <c r="D28" s="71"/>
      <c r="E28" s="7"/>
      <c r="F28" s="65"/>
    </row>
    <row r="29" spans="1:6" ht="12.75">
      <c r="A29" s="1"/>
      <c r="F29" s="65"/>
    </row>
    <row r="30" spans="1:6" ht="12.75">
      <c r="A30" s="1"/>
      <c r="F30" s="65"/>
    </row>
    <row r="31" ht="12.75">
      <c r="A31" s="1"/>
    </row>
    <row r="32" spans="2:6" s="1" customFormat="1" ht="12.75">
      <c r="B32" s="7"/>
      <c r="C32" s="7"/>
      <c r="D32" s="71"/>
      <c r="E32" s="7"/>
      <c r="F32" s="65"/>
    </row>
    <row r="33" spans="1:7" s="1" customFormat="1" ht="12.75">
      <c r="A33" s="1" t="s">
        <v>31</v>
      </c>
      <c r="B33" s="7"/>
      <c r="C33" s="7"/>
      <c r="D33" s="69">
        <f>SUM(D24:D32)</f>
        <v>3660.35</v>
      </c>
      <c r="E33" s="69">
        <f>SUM(E24:E32)</f>
        <v>2957.12</v>
      </c>
      <c r="F33" s="69">
        <f>SUM(F24:F32)</f>
        <v>378.58</v>
      </c>
      <c r="G33" s="16">
        <f>SUM(G24:G32)</f>
        <v>0</v>
      </c>
    </row>
    <row r="34" spans="2:6" s="1" customFormat="1" ht="12.75">
      <c r="B34" s="7"/>
      <c r="C34" s="7"/>
      <c r="D34" s="71"/>
      <c r="E34" s="71"/>
      <c r="F34" s="65"/>
    </row>
    <row r="35" spans="2:6" s="1" customFormat="1" ht="12.75">
      <c r="B35" s="7"/>
      <c r="C35" s="7"/>
      <c r="D35" s="71"/>
      <c r="E35" s="7"/>
      <c r="F35" s="65"/>
    </row>
    <row r="36" spans="2:6" s="1" customFormat="1" ht="12.75">
      <c r="B36" s="7"/>
      <c r="C36" s="7"/>
      <c r="D36" s="7"/>
      <c r="E36" s="7"/>
      <c r="F36" s="65"/>
    </row>
    <row r="37" spans="4:10" ht="12.75">
      <c r="D37" s="71"/>
      <c r="J37" s="18"/>
    </row>
    <row r="38" spans="1:6" s="1" customFormat="1" ht="12.75">
      <c r="A38" s="30" t="s">
        <v>81</v>
      </c>
      <c r="B38" s="65"/>
      <c r="C38" s="7"/>
      <c r="D38" s="7"/>
      <c r="E38" s="72"/>
      <c r="F38" s="65">
        <v>300</v>
      </c>
    </row>
    <row r="39" spans="1:6" s="1" customFormat="1" ht="12.75">
      <c r="A39" s="30" t="s">
        <v>82</v>
      </c>
      <c r="B39" s="65"/>
      <c r="C39" s="7"/>
      <c r="D39" s="7"/>
      <c r="E39" s="72"/>
      <c r="F39" s="65">
        <v>71.5</v>
      </c>
    </row>
    <row r="40" spans="1:6" s="1" customFormat="1" ht="12.75">
      <c r="A40" s="1" t="s">
        <v>55</v>
      </c>
      <c r="B40" s="7"/>
      <c r="C40" s="7"/>
      <c r="D40" s="71">
        <v>1305.77</v>
      </c>
      <c r="E40" s="7"/>
      <c r="F40" s="65"/>
    </row>
    <row r="41" spans="1:6" s="1" customFormat="1" ht="12.75">
      <c r="A41" s="1" t="s">
        <v>30</v>
      </c>
      <c r="B41" s="7"/>
      <c r="C41" s="7"/>
      <c r="D41" s="71"/>
      <c r="E41" s="82">
        <v>3500</v>
      </c>
      <c r="F41" s="65"/>
    </row>
    <row r="42" spans="1:6" s="1" customFormat="1" ht="12.75">
      <c r="A42" s="30" t="s">
        <v>32</v>
      </c>
      <c r="B42" s="65"/>
      <c r="C42" s="7"/>
      <c r="D42" s="7"/>
      <c r="E42" s="82">
        <v>160.35</v>
      </c>
      <c r="F42" s="65"/>
    </row>
    <row r="43" spans="1:6" s="1" customFormat="1" ht="12.75">
      <c r="A43" s="30" t="s">
        <v>33</v>
      </c>
      <c r="B43" s="65"/>
      <c r="C43" s="7"/>
      <c r="D43" s="72">
        <v>378.58</v>
      </c>
      <c r="E43" s="72"/>
      <c r="F43" s="65"/>
    </row>
    <row r="44" spans="1:6" s="1" customFormat="1" ht="12.75">
      <c r="A44" s="30" t="s">
        <v>34</v>
      </c>
      <c r="B44" s="65"/>
      <c r="C44" s="7"/>
      <c r="D44" s="78"/>
      <c r="E44" s="72"/>
      <c r="F44" s="65"/>
    </row>
    <row r="45" spans="1:6" s="1" customFormat="1" ht="12.75">
      <c r="A45" s="30" t="s">
        <v>109</v>
      </c>
      <c r="B45" s="65"/>
      <c r="C45" s="7"/>
      <c r="D45" s="7"/>
      <c r="E45" s="72">
        <v>844.6</v>
      </c>
      <c r="F45" s="65"/>
    </row>
    <row r="46" spans="1:6" s="1" customFormat="1" ht="12.75">
      <c r="A46" s="30" t="s">
        <v>136</v>
      </c>
      <c r="B46" s="65"/>
      <c r="C46" s="7"/>
      <c r="D46" s="7">
        <v>30</v>
      </c>
      <c r="E46" s="79"/>
      <c r="F46" s="65"/>
    </row>
    <row r="47" spans="1:6" s="1" customFormat="1" ht="12.75">
      <c r="A47" s="30" t="s">
        <v>3</v>
      </c>
      <c r="B47" s="65"/>
      <c r="C47" s="7"/>
      <c r="D47" s="7"/>
      <c r="E47" s="72">
        <v>40</v>
      </c>
      <c r="F47" s="65"/>
    </row>
    <row r="48" spans="1:6" s="1" customFormat="1" ht="12.75">
      <c r="A48" s="30" t="s">
        <v>157</v>
      </c>
      <c r="B48" s="65"/>
      <c r="C48" s="7"/>
      <c r="D48" s="7">
        <v>1000</v>
      </c>
      <c r="E48" s="72"/>
      <c r="F48" s="65"/>
    </row>
    <row r="49" spans="1:6" s="1" customFormat="1" ht="12.75">
      <c r="A49" s="30" t="s">
        <v>54</v>
      </c>
      <c r="B49" s="65"/>
      <c r="C49" s="7"/>
      <c r="D49" s="7"/>
      <c r="E49" s="72"/>
      <c r="F49" s="65"/>
    </row>
    <row r="50" spans="1:6" s="1" customFormat="1" ht="12.75">
      <c r="A50" s="1" t="s">
        <v>83</v>
      </c>
      <c r="B50" s="65"/>
      <c r="C50" s="7"/>
      <c r="D50" s="7"/>
      <c r="E50" s="72">
        <v>130</v>
      </c>
      <c r="F50" s="65"/>
    </row>
    <row r="51" spans="1:7" s="1" customFormat="1" ht="12.75">
      <c r="A51" t="s">
        <v>161</v>
      </c>
      <c r="B51" s="65"/>
      <c r="C51" s="7"/>
      <c r="D51" s="7"/>
      <c r="E51" s="72"/>
      <c r="F51" s="65"/>
      <c r="G51" s="85">
        <v>2957.12</v>
      </c>
    </row>
    <row r="52" spans="1:7" s="1" customFormat="1" ht="12.75">
      <c r="A52" s="30" t="s">
        <v>182</v>
      </c>
      <c r="B52" s="65"/>
      <c r="C52" s="7"/>
      <c r="D52" s="7"/>
      <c r="E52" s="72"/>
      <c r="F52" s="65">
        <v>25</v>
      </c>
      <c r="G52" s="85"/>
    </row>
    <row r="53" spans="1:7" s="1" customFormat="1" ht="12.75">
      <c r="A53" s="30" t="s">
        <v>182</v>
      </c>
      <c r="B53" s="65"/>
      <c r="C53" s="7"/>
      <c r="D53" s="7"/>
      <c r="E53" s="72"/>
      <c r="F53" s="65">
        <v>25</v>
      </c>
      <c r="G53" s="85"/>
    </row>
    <row r="54" spans="1:7" s="1" customFormat="1" ht="12.75">
      <c r="A54" s="30" t="s">
        <v>183</v>
      </c>
      <c r="B54" s="65"/>
      <c r="C54" s="7"/>
      <c r="D54" s="7"/>
      <c r="E54" s="72"/>
      <c r="F54" s="65">
        <v>450</v>
      </c>
      <c r="G54" s="85"/>
    </row>
    <row r="55" spans="1:7" s="1" customFormat="1" ht="12.75">
      <c r="A55" s="30"/>
      <c r="B55" s="65"/>
      <c r="C55" s="7"/>
      <c r="D55" s="7"/>
      <c r="E55" s="72"/>
      <c r="F55" s="65"/>
      <c r="G55" s="18"/>
    </row>
    <row r="56" spans="1:7" s="1" customFormat="1" ht="12.75">
      <c r="A56" s="30"/>
      <c r="B56" s="65"/>
      <c r="C56" s="7"/>
      <c r="D56" s="71"/>
      <c r="E56" s="72"/>
      <c r="F56" s="65"/>
      <c r="G56" s="18"/>
    </row>
    <row r="57" spans="1:7" s="1" customFormat="1" ht="12.75">
      <c r="A57" s="1" t="s">
        <v>23</v>
      </c>
      <c r="B57" s="65"/>
      <c r="C57" s="69">
        <v>0</v>
      </c>
      <c r="D57" s="69">
        <f>SUM(D36:D56)</f>
        <v>2714.35</v>
      </c>
      <c r="E57" s="72"/>
      <c r="F57" s="69">
        <f>SUM(F37:F56)</f>
        <v>871.5</v>
      </c>
      <c r="G57" s="18"/>
    </row>
    <row r="58" spans="1:7" s="1" customFormat="1" ht="12.75">
      <c r="A58" s="1" t="s">
        <v>36</v>
      </c>
      <c r="B58" s="65"/>
      <c r="C58" s="68">
        <f>SUM(C15:C56)</f>
        <v>10.72</v>
      </c>
      <c r="D58" s="69">
        <f>SUM(D15+D20+D57)</f>
        <v>52066.74999999999</v>
      </c>
      <c r="E58" s="68">
        <f>SUM(E37:E57)</f>
        <v>4674.95</v>
      </c>
      <c r="F58" s="69">
        <f>SUM(F57)</f>
        <v>871.5</v>
      </c>
      <c r="G58" s="16">
        <f>SUM(G15,G51:G57)</f>
        <v>2957.66</v>
      </c>
    </row>
    <row r="59" spans="2:6" s="1" customFormat="1" ht="12.75">
      <c r="B59" s="65"/>
      <c r="C59" s="7"/>
      <c r="D59" s="65"/>
      <c r="E59" s="7"/>
      <c r="F59" s="65"/>
    </row>
    <row r="60" spans="2:6" s="1" customFormat="1" ht="12.75">
      <c r="B60" s="65"/>
      <c r="C60" s="7"/>
      <c r="D60" s="65"/>
      <c r="E60" s="7"/>
      <c r="F60" s="65"/>
    </row>
    <row r="61" spans="2:6" s="1" customFormat="1" ht="12.75">
      <c r="B61" s="65"/>
      <c r="C61" s="7"/>
      <c r="D61" s="65"/>
      <c r="E61" s="7"/>
      <c r="F61" s="65"/>
    </row>
    <row r="62" spans="2:6" s="1" customFormat="1" ht="12.75">
      <c r="B62" s="65"/>
      <c r="C62" s="7"/>
      <c r="D62" s="65"/>
      <c r="E62" s="7"/>
      <c r="F62" s="65"/>
    </row>
    <row r="63" spans="2:6" s="1" customFormat="1" ht="12.75">
      <c r="B63" s="65"/>
      <c r="C63" s="7"/>
      <c r="D63" s="65"/>
      <c r="E63" s="7"/>
      <c r="F63" s="65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70" r:id="rId1"/>
  <headerFooter alignWithMargins="0">
    <oddHeader>&amp;CRECEIPTS 
2014/15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DUNCAN</dc:creator>
  <cp:keywords/>
  <dc:description/>
  <cp:lastModifiedBy>pntc</cp:lastModifiedBy>
  <cp:lastPrinted>2015-01-08T11:19:34Z</cp:lastPrinted>
  <dcterms:created xsi:type="dcterms:W3CDTF">2002-03-24T13:32:16Z</dcterms:created>
  <dcterms:modified xsi:type="dcterms:W3CDTF">2015-04-21T12:12:35Z</dcterms:modified>
  <cp:category/>
  <cp:version/>
  <cp:contentType/>
  <cp:contentStatus/>
</cp:coreProperties>
</file>